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33" i="1" l="1"/>
  <c r="L232" i="1"/>
  <c r="J232" i="1"/>
  <c r="I232" i="1"/>
  <c r="H232" i="1"/>
  <c r="G232" i="1"/>
  <c r="F232" i="1"/>
  <c r="B223" i="1"/>
  <c r="L222" i="1"/>
  <c r="J222" i="1"/>
  <c r="J233" i="1"/>
  <c r="J234" i="1"/>
  <c r="I222" i="1"/>
  <c r="H222" i="1"/>
  <c r="H233" i="1"/>
  <c r="H234" i="1"/>
  <c r="G222" i="1"/>
  <c r="G233" i="1"/>
  <c r="G234" i="1"/>
  <c r="F222" i="1"/>
  <c r="F233" i="1"/>
  <c r="F234" i="1"/>
  <c r="L118" i="1"/>
  <c r="J118" i="1"/>
  <c r="I118" i="1"/>
  <c r="H118" i="1"/>
  <c r="G118" i="1"/>
  <c r="F118" i="1"/>
  <c r="B109" i="1"/>
  <c r="L108" i="1"/>
  <c r="J108" i="1"/>
  <c r="I108" i="1"/>
  <c r="H108" i="1"/>
  <c r="G108" i="1"/>
  <c r="F108" i="1"/>
  <c r="A100" i="1"/>
  <c r="L233" i="1"/>
  <c r="L234" i="1"/>
  <c r="I233" i="1"/>
  <c r="I234" i="1"/>
  <c r="B214" i="1"/>
  <c r="A214" i="1"/>
  <c r="L213" i="1"/>
  <c r="J213" i="1"/>
  <c r="I213" i="1"/>
  <c r="H213" i="1"/>
  <c r="G213" i="1"/>
  <c r="G214" i="1"/>
  <c r="F213" i="1"/>
  <c r="B204" i="1"/>
  <c r="A204" i="1"/>
  <c r="L203" i="1"/>
  <c r="J203" i="1"/>
  <c r="I203" i="1"/>
  <c r="I214" i="1"/>
  <c r="H203" i="1"/>
  <c r="H214" i="1"/>
  <c r="G203" i="1"/>
  <c r="F203" i="1"/>
  <c r="F214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/>
  <c r="I184" i="1"/>
  <c r="H184" i="1"/>
  <c r="H195" i="1"/>
  <c r="G184" i="1"/>
  <c r="F184" i="1"/>
  <c r="F195" i="1"/>
  <c r="B176" i="1"/>
  <c r="A176" i="1"/>
  <c r="L175" i="1"/>
  <c r="J175" i="1"/>
  <c r="I175" i="1"/>
  <c r="H175" i="1"/>
  <c r="H176" i="1"/>
  <c r="G175" i="1"/>
  <c r="G176" i="1"/>
  <c r="F175" i="1"/>
  <c r="B166" i="1"/>
  <c r="A166" i="1"/>
  <c r="L165" i="1"/>
  <c r="L176" i="1"/>
  <c r="J165" i="1"/>
  <c r="I165" i="1"/>
  <c r="I176" i="1"/>
  <c r="H165" i="1"/>
  <c r="G165" i="1"/>
  <c r="F165" i="1"/>
  <c r="F176" i="1"/>
  <c r="B157" i="1"/>
  <c r="A157" i="1"/>
  <c r="L156" i="1"/>
  <c r="J156" i="1"/>
  <c r="I156" i="1"/>
  <c r="H156" i="1"/>
  <c r="G156" i="1"/>
  <c r="G157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/>
  <c r="I127" i="1"/>
  <c r="I138" i="1"/>
  <c r="H127" i="1"/>
  <c r="H138" i="1"/>
  <c r="G127" i="1"/>
  <c r="G138" i="1"/>
  <c r="F127" i="1"/>
  <c r="F138" i="1"/>
  <c r="A119" i="1"/>
  <c r="L99" i="1"/>
  <c r="J99" i="1"/>
  <c r="I99" i="1"/>
  <c r="H99" i="1"/>
  <c r="H119" i="1"/>
  <c r="G99" i="1"/>
  <c r="F99" i="1"/>
  <c r="B90" i="1"/>
  <c r="A90" i="1"/>
  <c r="L89" i="1"/>
  <c r="L119" i="1"/>
  <c r="J89" i="1"/>
  <c r="J119" i="1"/>
  <c r="I89" i="1"/>
  <c r="I119" i="1"/>
  <c r="H89" i="1"/>
  <c r="G89" i="1"/>
  <c r="G119" i="1"/>
  <c r="F89" i="1"/>
  <c r="B81" i="1"/>
  <c r="A81" i="1"/>
  <c r="L80" i="1"/>
  <c r="J80" i="1"/>
  <c r="J81" i="1"/>
  <c r="I80" i="1"/>
  <c r="H80" i="1"/>
  <c r="G80" i="1"/>
  <c r="F80" i="1"/>
  <c r="B71" i="1"/>
  <c r="A71" i="1"/>
  <c r="L70" i="1"/>
  <c r="L81" i="1"/>
  <c r="J70" i="1"/>
  <c r="J100" i="1"/>
  <c r="I70" i="1"/>
  <c r="H70" i="1"/>
  <c r="H100" i="1"/>
  <c r="G70" i="1"/>
  <c r="F70" i="1"/>
  <c r="F81" i="1"/>
  <c r="B62" i="1"/>
  <c r="A62" i="1"/>
  <c r="L61" i="1"/>
  <c r="J61" i="1"/>
  <c r="I61" i="1"/>
  <c r="I62" i="1"/>
  <c r="H61" i="1"/>
  <c r="G61" i="1"/>
  <c r="F61" i="1"/>
  <c r="B52" i="1"/>
  <c r="A52" i="1"/>
  <c r="L51" i="1"/>
  <c r="L62" i="1"/>
  <c r="J51" i="1"/>
  <c r="I51" i="1"/>
  <c r="H51" i="1"/>
  <c r="H62" i="1"/>
  <c r="G51" i="1"/>
  <c r="F51" i="1"/>
  <c r="F62" i="1"/>
  <c r="B43" i="1"/>
  <c r="A43" i="1"/>
  <c r="L42" i="1"/>
  <c r="L43" i="1"/>
  <c r="J42" i="1"/>
  <c r="I42" i="1"/>
  <c r="I43" i="1"/>
  <c r="H42" i="1"/>
  <c r="G42" i="1"/>
  <c r="F42" i="1"/>
  <c r="F43" i="1"/>
  <c r="B33" i="1"/>
  <c r="A33" i="1"/>
  <c r="L32" i="1"/>
  <c r="J32" i="1"/>
  <c r="J43" i="1"/>
  <c r="I32" i="1"/>
  <c r="H32" i="1"/>
  <c r="G32" i="1"/>
  <c r="G43" i="1"/>
  <c r="F32" i="1"/>
  <c r="B24" i="1"/>
  <c r="A24" i="1"/>
  <c r="L23" i="1"/>
  <c r="J23" i="1"/>
  <c r="J24" i="1"/>
  <c r="I23" i="1"/>
  <c r="H23" i="1"/>
  <c r="H24" i="1"/>
  <c r="G23" i="1"/>
  <c r="G24" i="1"/>
  <c r="F23" i="1"/>
  <c r="B14" i="1"/>
  <c r="A14" i="1"/>
  <c r="L13" i="1"/>
  <c r="L24" i="1"/>
  <c r="J13" i="1"/>
  <c r="I13" i="1"/>
  <c r="I24" i="1"/>
  <c r="H13" i="1"/>
  <c r="G13" i="1"/>
  <c r="F13" i="1"/>
  <c r="F24" i="1"/>
  <c r="L195" i="1"/>
  <c r="H81" i="1"/>
  <c r="L138" i="1"/>
  <c r="L100" i="1"/>
  <c r="F100" i="1"/>
  <c r="J62" i="1"/>
  <c r="F157" i="1"/>
  <c r="L214" i="1"/>
  <c r="I81" i="1"/>
  <c r="I100" i="1"/>
  <c r="G100" i="1"/>
  <c r="G81" i="1"/>
  <c r="H43" i="1"/>
  <c r="F119" i="1"/>
  <c r="J157" i="1"/>
  <c r="I157" i="1"/>
  <c r="H157" i="1"/>
  <c r="G195" i="1"/>
  <c r="J176" i="1"/>
  <c r="I195" i="1"/>
  <c r="J214" i="1"/>
  <c r="G62" i="1"/>
  <c r="L157" i="1"/>
</calcChain>
</file>

<file path=xl/sharedStrings.xml><?xml version="1.0" encoding="utf-8"?>
<sst xmlns="http://schemas.openxmlformats.org/spreadsheetml/2006/main" count="372" uniqueCount="98">
  <si>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</si>
  <si>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</si>
  <si>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</si>
  <si>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</si>
  <si>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</si>
  <si>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</si>
  <si>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</si>
  <si>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</si>
  <si>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</si>
  <si>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</si>
  <si>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</si>
  <si>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</si>
  <si>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</si>
  <si>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</si>
  <si>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</si>
  <si>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</si>
  <si>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</si>
  <si>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</si>
  <si>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</si>
  <si>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</si>
  <si>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</si>
  <si>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</si>
  <si>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</si>
  <si>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</si>
  <si>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</si>
  <si>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</si>
  <si>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</si>
  <si>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</si>
  <si>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</si>
  <si>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</si>
  <si>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</si>
  <si>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</si>
  <si>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</si>
  <si>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</si>
  <si>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</si>
  <si>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</si>
  <si>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</si>
  <si>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</si>
  <si>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</si>
  <si>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плов с курицей</t>
  </si>
  <si>
    <t>сок фруктовый</t>
  </si>
  <si>
    <t>яблоко</t>
  </si>
  <si>
    <t>салат из капусты с горошком</t>
  </si>
  <si>
    <t>хлеб пшеничный</t>
  </si>
  <si>
    <t>кекс</t>
  </si>
  <si>
    <t>сладкое</t>
  </si>
  <si>
    <t xml:space="preserve">вареники </t>
  </si>
  <si>
    <t>сметана</t>
  </si>
  <si>
    <t>сок осветленный</t>
  </si>
  <si>
    <t>суп молочный с рисом</t>
  </si>
  <si>
    <t>чай с сахаром</t>
  </si>
  <si>
    <t>печенье</t>
  </si>
  <si>
    <t>йогурт</t>
  </si>
  <si>
    <t>люля</t>
  </si>
  <si>
    <t>яблоки</t>
  </si>
  <si>
    <t>макроны отварные</t>
  </si>
  <si>
    <t>биточки из курицы</t>
  </si>
  <si>
    <t>суп гороховы вегет</t>
  </si>
  <si>
    <t>пюре кортофельное</t>
  </si>
  <si>
    <t xml:space="preserve">яблоко </t>
  </si>
  <si>
    <t>тефтели</t>
  </si>
  <si>
    <t>макароны отварные</t>
  </si>
  <si>
    <t>каша гречневая рпссыпчатая с кур котлетой</t>
  </si>
  <si>
    <t>яйцо отварное</t>
  </si>
  <si>
    <t>вареники со сметаной</t>
  </si>
  <si>
    <t>вафли</t>
  </si>
  <si>
    <t>.9/44</t>
  </si>
  <si>
    <t>люля с подливой</t>
  </si>
  <si>
    <t>пюре с слив маслой</t>
  </si>
  <si>
    <t>суп харчо с курицей</t>
  </si>
  <si>
    <t>котлета кур</t>
  </si>
  <si>
    <t>55/2</t>
  </si>
  <si>
    <t>салат ккартофельный с горошком</t>
  </si>
  <si>
    <t>каша пшен с слив маслом</t>
  </si>
  <si>
    <t>котлета говяжья</t>
  </si>
  <si>
    <t>каша ячнев с слив маслом</t>
  </si>
  <si>
    <t>борщ с капустой и кортофелем с сметаной</t>
  </si>
  <si>
    <t>гуляш из грудки птицы</t>
  </si>
  <si>
    <t>гор напиток</t>
  </si>
  <si>
    <t>котлета рыбная</t>
  </si>
  <si>
    <t>пюре картофельное с слив маслом</t>
  </si>
  <si>
    <t>суп картофельный с курицей</t>
  </si>
  <si>
    <t>каша греч с слив маслом</t>
  </si>
  <si>
    <t>суп кортофельный вегет</t>
  </si>
  <si>
    <t>котлета</t>
  </si>
  <si>
    <t>курица тушеная в соусе</t>
  </si>
  <si>
    <t>каша гречневая расыпчатая</t>
  </si>
  <si>
    <t>щи с капустой и картофелем</t>
  </si>
  <si>
    <t>какао</t>
  </si>
  <si>
    <t>зефир</t>
  </si>
  <si>
    <t>компот из сухофруктов</t>
  </si>
  <si>
    <t>апельсин</t>
  </si>
  <si>
    <t>кексы</t>
  </si>
  <si>
    <t>горошек зеленый консервированый</t>
  </si>
  <si>
    <t>горошек зеленый консер-й</t>
  </si>
  <si>
    <t>.напиток</t>
  </si>
  <si>
    <t>суп гороховый с курицей</t>
  </si>
  <si>
    <t xml:space="preserve">борщ с  капустой и кортофелем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</si>
</sst>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/>
    <xf numFmtId="0" fontId="9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5" sqref="R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28515625" style="2" bestFit="1" customWidth="1"/>
    <col min="7" max="7" width="10" style="2" customWidth="1"/>
    <col min="8" max="10" width="10.28515625" style="2" bestFit="1" customWidth="1"/>
    <col min="11" max="11" width="10" style="2" customWidth="1"/>
    <col min="12" max="12" width="10.42578125" style="2" customWidth="1"/>
    <col min="13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4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16</v>
      </c>
      <c r="I3" s="47">
        <v>11</v>
      </c>
      <c r="J3" s="48">
        <v>2023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8" t="s">
        <v>86</v>
      </c>
      <c r="F6" s="39">
        <v>100</v>
      </c>
      <c r="G6" s="39">
        <v>9.15</v>
      </c>
      <c r="H6" s="39">
        <v>2.13</v>
      </c>
      <c r="I6" s="39">
        <v>7.18</v>
      </c>
      <c r="J6" s="39">
        <v>134.68</v>
      </c>
      <c r="K6" s="40">
        <v>9</v>
      </c>
      <c r="L6" s="39"/>
    </row>
    <row r="7" spans="1:12" ht="15" x14ac:dyDescent="0.25">
      <c r="A7" s="23"/>
      <c r="B7" s="15"/>
      <c r="C7" s="11"/>
      <c r="D7" s="6"/>
      <c r="E7" s="41" t="s">
        <v>60</v>
      </c>
      <c r="F7" s="42">
        <v>45</v>
      </c>
      <c r="G7" s="42">
        <v>5.74</v>
      </c>
      <c r="H7" s="42">
        <v>4.8600000000000003</v>
      </c>
      <c r="I7" s="42">
        <v>5.21</v>
      </c>
      <c r="J7" s="42">
        <v>158</v>
      </c>
      <c r="K7" s="43">
        <v>7</v>
      </c>
      <c r="L7" s="42">
        <v>8.01</v>
      </c>
    </row>
    <row r="8" spans="1:12" ht="15" x14ac:dyDescent="0.25">
      <c r="A8" s="23"/>
      <c r="B8" s="15"/>
      <c r="C8" s="11"/>
      <c r="D8" s="7" t="s">
        <v>22</v>
      </c>
      <c r="E8" s="41" t="s">
        <v>42</v>
      </c>
      <c r="F8" s="42">
        <v>47</v>
      </c>
      <c r="G8" s="42">
        <v>1.0900000000000001</v>
      </c>
      <c r="H8" s="42">
        <v>0</v>
      </c>
      <c r="I8" s="42">
        <v>3.08</v>
      </c>
      <c r="J8" s="42">
        <v>20</v>
      </c>
      <c r="K8" s="43">
        <v>43</v>
      </c>
      <c r="L8" s="42">
        <v>1.86</v>
      </c>
    </row>
    <row r="9" spans="1:12" ht="15" x14ac:dyDescent="0.25">
      <c r="A9" s="23"/>
      <c r="B9" s="15"/>
      <c r="C9" s="11"/>
      <c r="D9" s="7" t="s">
        <v>23</v>
      </c>
      <c r="E9" s="41" t="s">
        <v>23</v>
      </c>
      <c r="F9" s="42">
        <v>40</v>
      </c>
      <c r="G9" s="42">
        <v>3.5</v>
      </c>
      <c r="H9" s="42">
        <v>1.3</v>
      </c>
      <c r="I9" s="42">
        <v>18.7</v>
      </c>
      <c r="J9" s="42">
        <v>106.4</v>
      </c>
      <c r="K9" s="43"/>
      <c r="L9" s="42">
        <v>2.3199999999999998</v>
      </c>
    </row>
    <row r="10" spans="1:12" ht="15" x14ac:dyDescent="0.25">
      <c r="A10" s="23"/>
      <c r="B10" s="15"/>
      <c r="C10" s="11"/>
      <c r="D10" s="7" t="s">
        <v>24</v>
      </c>
      <c r="E10" s="41" t="s">
        <v>41</v>
      </c>
      <c r="F10" s="42">
        <v>91</v>
      </c>
      <c r="G10" s="42">
        <v>0.27</v>
      </c>
      <c r="H10" s="42">
        <v>0</v>
      </c>
      <c r="I10" s="42">
        <v>10.19</v>
      </c>
      <c r="J10" s="42">
        <v>51.87</v>
      </c>
      <c r="K10" s="43">
        <v>50</v>
      </c>
      <c r="L10" s="42">
        <v>9</v>
      </c>
    </row>
    <row r="11" spans="1:12" ht="15" x14ac:dyDescent="0.25">
      <c r="A11" s="23"/>
      <c r="B11" s="15"/>
      <c r="C11" s="11"/>
      <c r="D11" s="6"/>
      <c r="E11" s="41" t="s">
        <v>51</v>
      </c>
      <c r="F11" s="42">
        <v>16</v>
      </c>
      <c r="G11" s="42">
        <v>1.2</v>
      </c>
      <c r="H11" s="42">
        <v>3.8</v>
      </c>
      <c r="I11" s="42">
        <v>7.9</v>
      </c>
      <c r="J11" s="42">
        <v>59.8</v>
      </c>
      <c r="K11" s="43"/>
      <c r="L11" s="42">
        <v>3.68</v>
      </c>
    </row>
    <row r="12" spans="1:12" ht="15" x14ac:dyDescent="0.25">
      <c r="A12" s="23"/>
      <c r="B12" s="15"/>
      <c r="C12" s="11"/>
      <c r="D12" s="6"/>
      <c r="E12" s="41" t="s">
        <v>48</v>
      </c>
      <c r="F12" s="42">
        <v>190</v>
      </c>
      <c r="G12" s="42">
        <v>1.01</v>
      </c>
      <c r="H12" s="42">
        <v>0</v>
      </c>
      <c r="I12" s="42">
        <v>20.399999999999999</v>
      </c>
      <c r="J12" s="42">
        <v>86.7</v>
      </c>
      <c r="K12" s="43">
        <v>49</v>
      </c>
      <c r="L12" s="42">
        <v>32.200000000000003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529</v>
      </c>
      <c r="G13" s="19">
        <f>SUM(G6:G12)</f>
        <v>21.96</v>
      </c>
      <c r="H13" s="19">
        <f>SUM(H6:H12)</f>
        <v>12.09</v>
      </c>
      <c r="I13" s="19">
        <f>SUM(I6:I12)</f>
        <v>72.66</v>
      </c>
      <c r="J13" s="19">
        <f>SUM(J6:J12)</f>
        <v>617.45000000000005</v>
      </c>
      <c r="K13" s="25"/>
      <c r="L13" s="19">
        <f>SUM(L6:L12)</f>
        <v>57.07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 t="s">
        <v>87</v>
      </c>
      <c r="F15" s="42">
        <v>250</v>
      </c>
      <c r="G15" s="42">
        <v>2</v>
      </c>
      <c r="H15" s="42">
        <v>5</v>
      </c>
      <c r="I15" s="42">
        <v>11</v>
      </c>
      <c r="J15" s="42">
        <v>100</v>
      </c>
      <c r="K15" s="43">
        <v>54</v>
      </c>
      <c r="L15" s="42">
        <v>16.38</v>
      </c>
    </row>
    <row r="16" spans="1:12" ht="15" x14ac:dyDescent="0.25">
      <c r="A16" s="23"/>
      <c r="B16" s="15"/>
      <c r="C16" s="11"/>
      <c r="D16" s="7" t="s">
        <v>28</v>
      </c>
      <c r="E16" s="41" t="s">
        <v>61</v>
      </c>
      <c r="F16" s="42">
        <v>125</v>
      </c>
      <c r="G16" s="42">
        <v>5.52</v>
      </c>
      <c r="H16" s="42">
        <v>4.5199999999999996</v>
      </c>
      <c r="I16" s="42">
        <v>26.45</v>
      </c>
      <c r="J16" s="42">
        <v>132</v>
      </c>
      <c r="K16" s="43">
        <v>10</v>
      </c>
      <c r="L16" s="42">
        <v>8.6</v>
      </c>
    </row>
    <row r="17" spans="1:12" ht="15" x14ac:dyDescent="0.25">
      <c r="A17" s="23"/>
      <c r="B17" s="15"/>
      <c r="C17" s="11"/>
      <c r="D17" s="7" t="s">
        <v>29</v>
      </c>
      <c r="E17" s="41" t="s">
        <v>60</v>
      </c>
      <c r="F17" s="42">
        <v>45</v>
      </c>
      <c r="G17" s="42">
        <v>5.74</v>
      </c>
      <c r="H17" s="42">
        <v>4.8600000000000003</v>
      </c>
      <c r="I17" s="42">
        <v>5.21</v>
      </c>
      <c r="J17" s="42">
        <v>158</v>
      </c>
      <c r="K17" s="43">
        <v>7</v>
      </c>
      <c r="L17" s="42">
        <v>30</v>
      </c>
    </row>
    <row r="18" spans="1:12" ht="15" x14ac:dyDescent="0.25">
      <c r="A18" s="23"/>
      <c r="B18" s="15"/>
      <c r="C18" s="11"/>
      <c r="D18" s="7" t="s">
        <v>30</v>
      </c>
      <c r="E18" s="41" t="s">
        <v>50</v>
      </c>
      <c r="F18" s="42">
        <v>200</v>
      </c>
      <c r="G18" s="42">
        <v>0</v>
      </c>
      <c r="H18" s="42">
        <v>0</v>
      </c>
      <c r="I18" s="42">
        <v>10</v>
      </c>
      <c r="J18" s="42">
        <v>39.9</v>
      </c>
      <c r="K18" s="43">
        <v>20</v>
      </c>
      <c r="L18" s="42">
        <v>1.71</v>
      </c>
    </row>
    <row r="19" spans="1:12" ht="15" x14ac:dyDescent="0.25">
      <c r="A19" s="23"/>
      <c r="B19" s="15"/>
      <c r="C19" s="11"/>
      <c r="D19" s="7" t="s">
        <v>31</v>
      </c>
      <c r="E19" s="41" t="s">
        <v>43</v>
      </c>
      <c r="F19" s="42">
        <v>40</v>
      </c>
      <c r="G19" s="42">
        <v>3.5</v>
      </c>
      <c r="H19" s="42">
        <v>1.3</v>
      </c>
      <c r="I19" s="42">
        <v>18.7</v>
      </c>
      <c r="J19" s="42">
        <v>106.4</v>
      </c>
      <c r="K19" s="43"/>
      <c r="L19" s="42">
        <v>2.3199999999999998</v>
      </c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 t="s">
        <v>54</v>
      </c>
      <c r="F21" s="42">
        <v>100</v>
      </c>
      <c r="G21" s="42">
        <v>0.3</v>
      </c>
      <c r="H21" s="42">
        <v>0</v>
      </c>
      <c r="I21" s="42">
        <v>11.2</v>
      </c>
      <c r="J21" s="42">
        <v>57</v>
      </c>
      <c r="K21" s="43">
        <v>50</v>
      </c>
      <c r="L21" s="42">
        <v>9</v>
      </c>
    </row>
    <row r="22" spans="1:12" ht="15" x14ac:dyDescent="0.25">
      <c r="A22" s="23"/>
      <c r="B22" s="15"/>
      <c r="C22" s="11"/>
      <c r="D22" s="6"/>
      <c r="E22" s="41" t="s">
        <v>51</v>
      </c>
      <c r="F22" s="42">
        <v>16</v>
      </c>
      <c r="G22" s="42">
        <v>1.2</v>
      </c>
      <c r="H22" s="42">
        <v>3.8</v>
      </c>
      <c r="I22" s="42">
        <v>7.9</v>
      </c>
      <c r="J22" s="42">
        <v>59.8</v>
      </c>
      <c r="K22" s="43"/>
      <c r="L22" s="42">
        <v>3.7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776</v>
      </c>
      <c r="G23" s="19">
        <f>SUM(G14:G22)</f>
        <v>18.259999999999998</v>
      </c>
      <c r="H23" s="19">
        <f>SUM(H14:H22)</f>
        <v>19.48</v>
      </c>
      <c r="I23" s="19">
        <f>SUM(I14:I22)</f>
        <v>90.460000000000008</v>
      </c>
      <c r="J23" s="19">
        <f>SUM(J14:J22)</f>
        <v>653.09999999999991</v>
      </c>
      <c r="K23" s="25"/>
      <c r="L23" s="19">
        <f>SUM(L14:L22)</f>
        <v>71.709999999999994</v>
      </c>
    </row>
    <row r="24" spans="1:12" ht="15" x14ac:dyDescent="0.2">
      <c r="A24" s="28">
        <f>A6</f>
        <v>1</v>
      </c>
      <c r="B24" s="29">
        <f>B6</f>
        <v>1</v>
      </c>
      <c r="C24" s="52" t="s">
        <v>4</v>
      </c>
      <c r="D24" s="53"/>
      <c r="E24" s="30"/>
      <c r="F24" s="31">
        <f>F13+F23</f>
        <v>1305</v>
      </c>
      <c r="G24" s="31">
        <f>G13+G23</f>
        <v>40.22</v>
      </c>
      <c r="H24" s="31">
        <f>H13+H23</f>
        <v>31.57</v>
      </c>
      <c r="I24" s="31">
        <f>I13+I23</f>
        <v>163.12</v>
      </c>
      <c r="J24" s="31">
        <f>J13+J23</f>
        <v>1270.55</v>
      </c>
      <c r="K24" s="31"/>
      <c r="L24" s="31">
        <f>L13+L23</f>
        <v>128.78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8" t="s">
        <v>55</v>
      </c>
      <c r="F25" s="39">
        <v>100</v>
      </c>
      <c r="G25" s="39">
        <v>4.42</v>
      </c>
      <c r="H25" s="39">
        <v>3.62</v>
      </c>
      <c r="I25" s="39">
        <v>21.16</v>
      </c>
      <c r="J25" s="39">
        <v>106</v>
      </c>
      <c r="K25" s="40">
        <v>10</v>
      </c>
      <c r="L25" s="39">
        <v>4.7300000000000004</v>
      </c>
    </row>
    <row r="26" spans="1:12" ht="15" x14ac:dyDescent="0.25">
      <c r="A26" s="14"/>
      <c r="B26" s="15"/>
      <c r="C26" s="11"/>
      <c r="D26" s="6"/>
      <c r="E26" s="41" t="s">
        <v>56</v>
      </c>
      <c r="F26" s="42">
        <v>45</v>
      </c>
      <c r="G26" s="42">
        <v>6.5</v>
      </c>
      <c r="H26" s="42">
        <v>1</v>
      </c>
      <c r="I26" s="42">
        <v>6.49</v>
      </c>
      <c r="J26" s="42">
        <v>118.98</v>
      </c>
      <c r="K26" s="43">
        <v>45</v>
      </c>
      <c r="L26" s="42">
        <v>26.66</v>
      </c>
    </row>
    <row r="27" spans="1:12" ht="15" x14ac:dyDescent="0.25">
      <c r="A27" s="14"/>
      <c r="B27" s="15"/>
      <c r="C27" s="11"/>
      <c r="D27" s="7" t="s">
        <v>30</v>
      </c>
      <c r="E27" s="41" t="s">
        <v>88</v>
      </c>
      <c r="F27" s="42">
        <v>200</v>
      </c>
      <c r="G27" s="42">
        <v>1.2</v>
      </c>
      <c r="H27" s="42">
        <v>0.96</v>
      </c>
      <c r="I27" s="42">
        <v>12</v>
      </c>
      <c r="J27" s="42">
        <v>79.58</v>
      </c>
      <c r="K27" s="43">
        <v>49</v>
      </c>
      <c r="L27" s="42">
        <v>15.9</v>
      </c>
    </row>
    <row r="28" spans="1:12" ht="15" x14ac:dyDescent="0.25">
      <c r="A28" s="14"/>
      <c r="B28" s="15"/>
      <c r="C28" s="11"/>
      <c r="D28" s="7" t="s">
        <v>23</v>
      </c>
      <c r="E28" s="41" t="s">
        <v>23</v>
      </c>
      <c r="F28" s="42">
        <v>40</v>
      </c>
      <c r="G28" s="42">
        <v>3.5</v>
      </c>
      <c r="H28" s="42">
        <v>1.3</v>
      </c>
      <c r="I28" s="42">
        <v>19.88</v>
      </c>
      <c r="J28" s="42">
        <v>152.32</v>
      </c>
      <c r="K28" s="43"/>
      <c r="L28" s="42">
        <v>2.3199999999999998</v>
      </c>
    </row>
    <row r="29" spans="1:12" ht="15" x14ac:dyDescent="0.25">
      <c r="A29" s="14"/>
      <c r="B29" s="15"/>
      <c r="C29" s="11"/>
      <c r="D29" s="7" t="s">
        <v>24</v>
      </c>
      <c r="E29" s="41" t="s">
        <v>41</v>
      </c>
      <c r="F29" s="42">
        <v>90</v>
      </c>
      <c r="G29" s="42">
        <v>0.27</v>
      </c>
      <c r="H29" s="42">
        <v>0</v>
      </c>
      <c r="I29" s="42">
        <v>12.28</v>
      </c>
      <c r="J29" s="42">
        <v>36.83</v>
      </c>
      <c r="K29" s="43">
        <v>50</v>
      </c>
      <c r="L29" s="42">
        <v>8.1</v>
      </c>
    </row>
    <row r="30" spans="1:12" ht="15" x14ac:dyDescent="0.25">
      <c r="A30" s="14"/>
      <c r="B30" s="15"/>
      <c r="C30" s="11"/>
      <c r="D30" s="6"/>
      <c r="E30" s="41" t="s">
        <v>89</v>
      </c>
      <c r="F30" s="42">
        <v>30</v>
      </c>
      <c r="G30" s="42">
        <v>2.34</v>
      </c>
      <c r="H30" s="42">
        <v>3.84</v>
      </c>
      <c r="I30" s="42">
        <v>6.01</v>
      </c>
      <c r="J30" s="42">
        <v>8.4</v>
      </c>
      <c r="K30" s="43"/>
      <c r="L30" s="42">
        <v>14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>SUM(G25:G31)</f>
        <v>18.229999999999997</v>
      </c>
      <c r="H32" s="19">
        <f>SUM(H25:H31)</f>
        <v>10.719999999999999</v>
      </c>
      <c r="I32" s="19">
        <f>SUM(I25:I31)</f>
        <v>77.820000000000007</v>
      </c>
      <c r="J32" s="19">
        <f>SUM(J25:J31)</f>
        <v>502.10999999999996</v>
      </c>
      <c r="K32" s="25"/>
      <c r="L32" s="19">
        <f>SUM(L25:L31)</f>
        <v>71.710000000000008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 t="s">
        <v>57</v>
      </c>
      <c r="F34" s="42">
        <v>200</v>
      </c>
      <c r="G34" s="42">
        <v>2.9</v>
      </c>
      <c r="H34" s="42">
        <v>2.95</v>
      </c>
      <c r="I34" s="42">
        <v>8.06</v>
      </c>
      <c r="J34" s="42">
        <v>109.66</v>
      </c>
      <c r="K34" s="43">
        <v>56</v>
      </c>
      <c r="L34" s="42">
        <v>3.99</v>
      </c>
    </row>
    <row r="35" spans="1:12" ht="15" x14ac:dyDescent="0.25">
      <c r="A35" s="14"/>
      <c r="B35" s="15"/>
      <c r="C35" s="11"/>
      <c r="D35" s="7" t="s">
        <v>28</v>
      </c>
      <c r="E35" s="41" t="s">
        <v>58</v>
      </c>
      <c r="F35" s="42">
        <v>140</v>
      </c>
      <c r="G35" s="42">
        <v>6.43</v>
      </c>
      <c r="H35" s="42">
        <v>11.85</v>
      </c>
      <c r="I35" s="42">
        <v>56.19</v>
      </c>
      <c r="J35" s="42">
        <v>233.35</v>
      </c>
      <c r="K35" s="43">
        <v>39</v>
      </c>
      <c r="L35" s="42">
        <v>10.69</v>
      </c>
    </row>
    <row r="36" spans="1:12" ht="15" x14ac:dyDescent="0.25">
      <c r="A36" s="14"/>
      <c r="B36" s="15"/>
      <c r="C36" s="11"/>
      <c r="D36" s="7" t="s">
        <v>29</v>
      </c>
      <c r="E36" s="41" t="s">
        <v>53</v>
      </c>
      <c r="F36" s="42">
        <v>45</v>
      </c>
      <c r="G36" s="42">
        <v>7</v>
      </c>
      <c r="H36" s="42">
        <v>5.55</v>
      </c>
      <c r="I36" s="42">
        <v>10</v>
      </c>
      <c r="J36" s="42">
        <v>145</v>
      </c>
      <c r="K36" s="43">
        <v>2</v>
      </c>
      <c r="L36" s="42">
        <v>30</v>
      </c>
    </row>
    <row r="37" spans="1:12" ht="15" x14ac:dyDescent="0.25">
      <c r="A37" s="14"/>
      <c r="B37" s="15"/>
      <c r="C37" s="11"/>
      <c r="D37" s="7" t="s">
        <v>30</v>
      </c>
      <c r="E37" s="41" t="s">
        <v>90</v>
      </c>
      <c r="F37" s="42">
        <v>232</v>
      </c>
      <c r="G37" s="42">
        <v>0.6</v>
      </c>
      <c r="H37" s="42">
        <v>0</v>
      </c>
      <c r="I37" s="42">
        <v>29</v>
      </c>
      <c r="J37" s="42">
        <v>125</v>
      </c>
      <c r="K37" s="43"/>
      <c r="L37" s="42">
        <v>1.71</v>
      </c>
    </row>
    <row r="38" spans="1:12" ht="15" x14ac:dyDescent="0.25">
      <c r="A38" s="14"/>
      <c r="B38" s="15"/>
      <c r="C38" s="11"/>
      <c r="D38" s="7" t="s">
        <v>31</v>
      </c>
      <c r="E38" s="41" t="s">
        <v>23</v>
      </c>
      <c r="F38" s="42">
        <v>40</v>
      </c>
      <c r="G38" s="42">
        <v>3.5</v>
      </c>
      <c r="H38" s="42">
        <v>1.3</v>
      </c>
      <c r="I38" s="42">
        <v>18.7</v>
      </c>
      <c r="J38" s="42">
        <v>106.4</v>
      </c>
      <c r="K38" s="43"/>
      <c r="L38" s="42">
        <v>2.3199999999999998</v>
      </c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 t="s">
        <v>59</v>
      </c>
      <c r="F40" s="42">
        <v>90</v>
      </c>
      <c r="G40" s="42">
        <v>0.27</v>
      </c>
      <c r="H40" s="42">
        <v>0.5</v>
      </c>
      <c r="I40" s="42">
        <v>10.08</v>
      </c>
      <c r="J40" s="42">
        <v>51.3</v>
      </c>
      <c r="K40" s="43">
        <v>50</v>
      </c>
      <c r="L40" s="42">
        <v>9</v>
      </c>
    </row>
    <row r="41" spans="1:12" ht="15" x14ac:dyDescent="0.25">
      <c r="A41" s="14"/>
      <c r="B41" s="15"/>
      <c r="C41" s="11"/>
      <c r="D41" s="6"/>
      <c r="E41" s="41" t="s">
        <v>91</v>
      </c>
      <c r="F41" s="42">
        <v>90.21</v>
      </c>
      <c r="G41" s="42">
        <v>0.69</v>
      </c>
      <c r="H41" s="42">
        <v>0</v>
      </c>
      <c r="I41" s="42">
        <v>6.12</v>
      </c>
      <c r="J41" s="42">
        <v>32.450000000000003</v>
      </c>
      <c r="K41" s="43"/>
      <c r="L41" s="42">
        <v>14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837.21</v>
      </c>
      <c r="G42" s="19">
        <f>SUM(G33:G41)</f>
        <v>21.39</v>
      </c>
      <c r="H42" s="19">
        <f>SUM(H33:H41)</f>
        <v>22.150000000000002</v>
      </c>
      <c r="I42" s="19">
        <f>SUM(I33:I41)</f>
        <v>138.15</v>
      </c>
      <c r="J42" s="19">
        <f>SUM(J33:J41)</f>
        <v>803.16</v>
      </c>
      <c r="K42" s="25"/>
      <c r="L42" s="19">
        <f>SUM(L33:L41)</f>
        <v>71.710000000000008</v>
      </c>
    </row>
    <row r="43" spans="1:12" ht="15.75" customHeight="1" x14ac:dyDescent="0.2">
      <c r="A43" s="32">
        <f>A25</f>
        <v>1</v>
      </c>
      <c r="B43" s="32">
        <f>B25</f>
        <v>2</v>
      </c>
      <c r="C43" s="52" t="s">
        <v>4</v>
      </c>
      <c r="D43" s="53"/>
      <c r="E43" s="30"/>
      <c r="F43" s="31">
        <f>F32+F42</f>
        <v>1342.21</v>
      </c>
      <c r="G43" s="31">
        <f>G32+G42</f>
        <v>39.619999999999997</v>
      </c>
      <c r="H43" s="31">
        <f>H32+H42</f>
        <v>32.870000000000005</v>
      </c>
      <c r="I43" s="31">
        <f>I32+I42</f>
        <v>215.97000000000003</v>
      </c>
      <c r="J43" s="31">
        <f>J32+J42</f>
        <v>1305.27</v>
      </c>
      <c r="K43" s="31"/>
      <c r="L43" s="31">
        <f>L32+L42</f>
        <v>143.42000000000002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8" t="s">
        <v>49</v>
      </c>
      <c r="F44" s="39">
        <v>200</v>
      </c>
      <c r="G44" s="39">
        <v>4.82</v>
      </c>
      <c r="H44" s="39">
        <v>3.21</v>
      </c>
      <c r="I44" s="39">
        <v>30.11</v>
      </c>
      <c r="J44" s="39">
        <v>132.4</v>
      </c>
      <c r="K44" s="40">
        <v>35</v>
      </c>
      <c r="L44" s="39">
        <v>6.62</v>
      </c>
    </row>
    <row r="45" spans="1:12" ht="15" x14ac:dyDescent="0.25">
      <c r="A45" s="23"/>
      <c r="B45" s="15"/>
      <c r="C45" s="11"/>
      <c r="D45" s="6"/>
      <c r="E45" s="41" t="s">
        <v>63</v>
      </c>
      <c r="F45" s="42">
        <v>40</v>
      </c>
      <c r="G45" s="42">
        <v>5.08</v>
      </c>
      <c r="H45" s="42">
        <v>4.5999999999999996</v>
      </c>
      <c r="I45" s="42">
        <v>0.28000000000000003</v>
      </c>
      <c r="J45" s="42">
        <v>63</v>
      </c>
      <c r="K45" s="43">
        <v>8</v>
      </c>
      <c r="L45" s="42">
        <v>30</v>
      </c>
    </row>
    <row r="46" spans="1:12" ht="15" x14ac:dyDescent="0.25">
      <c r="A46" s="23"/>
      <c r="B46" s="15"/>
      <c r="C46" s="11"/>
      <c r="D46" s="7" t="s">
        <v>78</v>
      </c>
      <c r="E46" s="41" t="s">
        <v>50</v>
      </c>
      <c r="F46" s="42">
        <v>200</v>
      </c>
      <c r="G46" s="42">
        <v>0</v>
      </c>
      <c r="H46" s="42">
        <v>0</v>
      </c>
      <c r="I46" s="42">
        <v>10</v>
      </c>
      <c r="J46" s="42">
        <v>39.9</v>
      </c>
      <c r="K46" s="43">
        <v>20</v>
      </c>
      <c r="L46" s="42">
        <v>16.149999999999999</v>
      </c>
    </row>
    <row r="47" spans="1:12" ht="15" x14ac:dyDescent="0.25">
      <c r="A47" s="23"/>
      <c r="B47" s="15"/>
      <c r="C47" s="11"/>
      <c r="D47" s="7" t="s">
        <v>23</v>
      </c>
      <c r="E47" s="41" t="s">
        <v>23</v>
      </c>
      <c r="F47" s="42">
        <v>40</v>
      </c>
      <c r="G47" s="42">
        <v>3.5</v>
      </c>
      <c r="H47" s="42">
        <v>1.3</v>
      </c>
      <c r="I47" s="42">
        <v>18.7</v>
      </c>
      <c r="J47" s="42">
        <v>106.4</v>
      </c>
      <c r="K47" s="43"/>
      <c r="L47" s="42">
        <v>2.3199999999999998</v>
      </c>
    </row>
    <row r="48" spans="1:12" ht="15" x14ac:dyDescent="0.25">
      <c r="A48" s="23"/>
      <c r="B48" s="15"/>
      <c r="C48" s="11"/>
      <c r="D48" s="7" t="s">
        <v>24</v>
      </c>
      <c r="E48" s="41" t="s">
        <v>59</v>
      </c>
      <c r="F48" s="42">
        <v>100</v>
      </c>
      <c r="G48" s="42">
        <v>0.3</v>
      </c>
      <c r="H48" s="42">
        <v>0</v>
      </c>
      <c r="I48" s="42">
        <v>11.2</v>
      </c>
      <c r="J48" s="42">
        <v>57</v>
      </c>
      <c r="K48" s="43">
        <v>50</v>
      </c>
      <c r="L48" s="42">
        <v>8.19</v>
      </c>
    </row>
    <row r="49" spans="1:12" ht="15" x14ac:dyDescent="0.25">
      <c r="A49" s="23"/>
      <c r="B49" s="15"/>
      <c r="C49" s="11"/>
      <c r="D49" s="6"/>
      <c r="E49" s="41" t="s">
        <v>51</v>
      </c>
      <c r="F49" s="42">
        <v>16</v>
      </c>
      <c r="G49" s="42">
        <v>1.2</v>
      </c>
      <c r="H49" s="42">
        <v>3.8</v>
      </c>
      <c r="I49" s="42">
        <v>7.9</v>
      </c>
      <c r="J49" s="42">
        <v>59.8</v>
      </c>
      <c r="K49" s="43"/>
      <c r="L49" s="42">
        <v>3.68</v>
      </c>
    </row>
    <row r="50" spans="1:12" ht="15" x14ac:dyDescent="0.25">
      <c r="A50" s="23"/>
      <c r="B50" s="15"/>
      <c r="C50" s="11"/>
      <c r="D50" s="6"/>
      <c r="E50" s="41" t="s">
        <v>52</v>
      </c>
      <c r="F50" s="42">
        <v>115</v>
      </c>
      <c r="G50" s="42">
        <v>2.9</v>
      </c>
      <c r="H50" s="42">
        <v>5.9</v>
      </c>
      <c r="I50" s="42">
        <v>15.6</v>
      </c>
      <c r="J50" s="42">
        <v>145</v>
      </c>
      <c r="K50" s="43"/>
      <c r="L50" s="42">
        <v>4.75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711</v>
      </c>
      <c r="G51" s="19">
        <f>SUM(G44:G50)</f>
        <v>17.8</v>
      </c>
      <c r="H51" s="19">
        <f>SUM(H44:H50)</f>
        <v>18.810000000000002</v>
      </c>
      <c r="I51" s="19">
        <f>SUM(I44:I50)</f>
        <v>93.79</v>
      </c>
      <c r="J51" s="19">
        <f>SUM(J44:J50)</f>
        <v>603.5</v>
      </c>
      <c r="K51" s="25"/>
      <c r="L51" s="19">
        <f>SUM(L44:L50)</f>
        <v>71.709999999999994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 t="s">
        <v>97</v>
      </c>
      <c r="F53" s="42">
        <v>200</v>
      </c>
      <c r="G53" s="42">
        <v>1.45</v>
      </c>
      <c r="H53" s="42">
        <v>12.85</v>
      </c>
      <c r="I53" s="42">
        <v>21.2</v>
      </c>
      <c r="J53" s="42">
        <v>184.3</v>
      </c>
      <c r="K53" s="43">
        <v>27</v>
      </c>
      <c r="L53" s="42">
        <v>16.5</v>
      </c>
    </row>
    <row r="54" spans="1:12" ht="15" x14ac:dyDescent="0.25">
      <c r="A54" s="23"/>
      <c r="B54" s="15"/>
      <c r="C54" s="11"/>
      <c r="D54" s="7" t="s">
        <v>28</v>
      </c>
      <c r="E54" s="41" t="s">
        <v>75</v>
      </c>
      <c r="F54" s="42">
        <v>123</v>
      </c>
      <c r="G54" s="42">
        <v>6.03</v>
      </c>
      <c r="H54" s="42">
        <v>7.03</v>
      </c>
      <c r="I54" s="42">
        <v>28.94</v>
      </c>
      <c r="J54" s="42">
        <v>208.69</v>
      </c>
      <c r="K54" s="43">
        <v>9</v>
      </c>
      <c r="L54" s="42">
        <v>8.35</v>
      </c>
    </row>
    <row r="55" spans="1:12" ht="15" x14ac:dyDescent="0.25">
      <c r="A55" s="23"/>
      <c r="B55" s="15"/>
      <c r="C55" s="11"/>
      <c r="D55" s="7" t="s">
        <v>29</v>
      </c>
      <c r="E55" s="41" t="s">
        <v>53</v>
      </c>
      <c r="F55" s="42">
        <v>45</v>
      </c>
      <c r="G55" s="42">
        <v>7</v>
      </c>
      <c r="H55" s="42">
        <v>5.55</v>
      </c>
      <c r="I55" s="42">
        <v>10</v>
      </c>
      <c r="J55" s="42">
        <v>145</v>
      </c>
      <c r="K55" s="43">
        <v>2</v>
      </c>
      <c r="L55" s="42">
        <v>30</v>
      </c>
    </row>
    <row r="56" spans="1:12" ht="15" x14ac:dyDescent="0.25">
      <c r="A56" s="23"/>
      <c r="B56" s="15"/>
      <c r="C56" s="11"/>
      <c r="D56" s="7" t="s">
        <v>30</v>
      </c>
      <c r="E56" s="41" t="s">
        <v>50</v>
      </c>
      <c r="F56" s="42">
        <v>200</v>
      </c>
      <c r="G56" s="42">
        <v>0</v>
      </c>
      <c r="H56" s="42">
        <v>0</v>
      </c>
      <c r="I56" s="42">
        <v>10</v>
      </c>
      <c r="J56" s="42">
        <v>39.9</v>
      </c>
      <c r="K56" s="43">
        <v>20</v>
      </c>
      <c r="L56" s="42">
        <v>1.86</v>
      </c>
    </row>
    <row r="57" spans="1:12" ht="15" x14ac:dyDescent="0.25">
      <c r="A57" s="23"/>
      <c r="B57" s="15"/>
      <c r="C57" s="11"/>
      <c r="D57" s="7" t="s">
        <v>31</v>
      </c>
      <c r="E57" s="41" t="s">
        <v>23</v>
      </c>
      <c r="F57" s="42">
        <v>40</v>
      </c>
      <c r="G57" s="42">
        <v>3.5</v>
      </c>
      <c r="H57" s="42">
        <v>1.3</v>
      </c>
      <c r="I57" s="42">
        <v>18.7</v>
      </c>
      <c r="J57" s="42">
        <v>106.4</v>
      </c>
      <c r="K57" s="43"/>
      <c r="L57" s="42">
        <v>2.3199999999999998</v>
      </c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 t="s">
        <v>51</v>
      </c>
      <c r="F59" s="42">
        <v>16</v>
      </c>
      <c r="G59" s="42">
        <v>1.2</v>
      </c>
      <c r="H59" s="42">
        <v>3.8</v>
      </c>
      <c r="I59" s="42">
        <v>7.9</v>
      </c>
      <c r="J59" s="42">
        <v>59.8</v>
      </c>
      <c r="K59" s="43"/>
      <c r="L59" s="42">
        <v>3.68</v>
      </c>
    </row>
    <row r="60" spans="1:12" ht="15" x14ac:dyDescent="0.25">
      <c r="A60" s="23"/>
      <c r="B60" s="15"/>
      <c r="C60" s="11"/>
      <c r="D60" s="6"/>
      <c r="E60" s="41" t="s">
        <v>59</v>
      </c>
      <c r="F60" s="42">
        <v>100</v>
      </c>
      <c r="G60" s="42">
        <v>0.3</v>
      </c>
      <c r="H60" s="42">
        <v>0</v>
      </c>
      <c r="I60" s="42">
        <v>11.2</v>
      </c>
      <c r="J60" s="42">
        <v>57</v>
      </c>
      <c r="K60" s="43">
        <v>50</v>
      </c>
      <c r="L60" s="42">
        <v>9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724</v>
      </c>
      <c r="G61" s="19">
        <f>SUM(G52:G60)</f>
        <v>19.48</v>
      </c>
      <c r="H61" s="19">
        <f>SUM(H52:H60)</f>
        <v>30.53</v>
      </c>
      <c r="I61" s="19">
        <f>SUM(I52:I60)</f>
        <v>107.94000000000001</v>
      </c>
      <c r="J61" s="19">
        <f>SUM(J52:J60)</f>
        <v>801.08999999999992</v>
      </c>
      <c r="K61" s="25"/>
      <c r="L61" s="19">
        <f>SUM(L52:L60)</f>
        <v>71.710000000000008</v>
      </c>
    </row>
    <row r="62" spans="1:12" ht="15.75" customHeight="1" x14ac:dyDescent="0.2">
      <c r="A62" s="28">
        <f>A44</f>
        <v>1</v>
      </c>
      <c r="B62" s="29">
        <f>B44</f>
        <v>3</v>
      </c>
      <c r="C62" s="52" t="s">
        <v>4</v>
      </c>
      <c r="D62" s="53"/>
      <c r="E62" s="30"/>
      <c r="F62" s="31">
        <f>F51+F61</f>
        <v>1435</v>
      </c>
      <c r="G62" s="31">
        <f>G51+G61</f>
        <v>37.28</v>
      </c>
      <c r="H62" s="31">
        <f>H51+H61</f>
        <v>49.34</v>
      </c>
      <c r="I62" s="31">
        <f>I51+I61</f>
        <v>201.73000000000002</v>
      </c>
      <c r="J62" s="31">
        <f>J51+J61</f>
        <v>1404.59</v>
      </c>
      <c r="K62" s="31"/>
      <c r="L62" s="31">
        <f>L51+L61</f>
        <v>143.42000000000002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8" t="s">
        <v>62</v>
      </c>
      <c r="F63" s="39">
        <v>195</v>
      </c>
      <c r="G63" s="39">
        <v>20.420000000000002</v>
      </c>
      <c r="H63" s="39">
        <v>4.17</v>
      </c>
      <c r="I63" s="39">
        <v>23.19</v>
      </c>
      <c r="J63" s="39">
        <v>284.42</v>
      </c>
      <c r="K63" s="40" t="s">
        <v>66</v>
      </c>
      <c r="L63" s="39">
        <v>32.67</v>
      </c>
    </row>
    <row r="64" spans="1:12" ht="15" x14ac:dyDescent="0.25">
      <c r="A64" s="23"/>
      <c r="B64" s="15"/>
      <c r="C64" s="11"/>
      <c r="D64" s="6"/>
      <c r="E64" s="41" t="s">
        <v>63</v>
      </c>
      <c r="F64" s="42">
        <v>40</v>
      </c>
      <c r="G64" s="42">
        <v>5.08</v>
      </c>
      <c r="H64" s="42">
        <v>4.5999999999999996</v>
      </c>
      <c r="I64" s="42">
        <v>0.28000000000000003</v>
      </c>
      <c r="J64" s="42">
        <v>63</v>
      </c>
      <c r="K64" s="43">
        <v>8</v>
      </c>
      <c r="L64" s="42">
        <v>8.01</v>
      </c>
    </row>
    <row r="65" spans="1:12" ht="15" x14ac:dyDescent="0.25">
      <c r="A65" s="23"/>
      <c r="B65" s="15"/>
      <c r="C65" s="11"/>
      <c r="D65" s="7" t="s">
        <v>22</v>
      </c>
      <c r="E65" s="41" t="s">
        <v>50</v>
      </c>
      <c r="F65" s="42">
        <v>200</v>
      </c>
      <c r="G65" s="42">
        <v>0</v>
      </c>
      <c r="H65" s="42">
        <v>0</v>
      </c>
      <c r="I65" s="42">
        <v>10</v>
      </c>
      <c r="J65" s="42">
        <v>39.9</v>
      </c>
      <c r="K65" s="43">
        <v>20</v>
      </c>
      <c r="L65" s="42">
        <v>1.86</v>
      </c>
    </row>
    <row r="66" spans="1:12" ht="15" x14ac:dyDescent="0.25">
      <c r="A66" s="23"/>
      <c r="B66" s="15"/>
      <c r="C66" s="11"/>
      <c r="D66" s="7" t="s">
        <v>23</v>
      </c>
      <c r="E66" s="41" t="s">
        <v>23</v>
      </c>
      <c r="F66" s="42">
        <v>40</v>
      </c>
      <c r="G66" s="42">
        <v>3.5</v>
      </c>
      <c r="H66" s="42">
        <v>1.3</v>
      </c>
      <c r="I66" s="42">
        <v>18.7</v>
      </c>
      <c r="J66" s="42">
        <v>106.4</v>
      </c>
      <c r="K66" s="43">
        <v>50</v>
      </c>
      <c r="L66" s="42">
        <v>2.3199999999999998</v>
      </c>
    </row>
    <row r="67" spans="1:12" ht="15" x14ac:dyDescent="0.25">
      <c r="A67" s="23"/>
      <c r="B67" s="15"/>
      <c r="C67" s="11"/>
      <c r="D67" s="7" t="s">
        <v>24</v>
      </c>
      <c r="E67" s="41" t="s">
        <v>59</v>
      </c>
      <c r="F67" s="42">
        <v>92</v>
      </c>
      <c r="G67" s="42">
        <v>0.28000000000000003</v>
      </c>
      <c r="H67" s="42">
        <v>0</v>
      </c>
      <c r="I67" s="42">
        <v>10.3</v>
      </c>
      <c r="J67" s="42">
        <v>52.44</v>
      </c>
      <c r="K67" s="43"/>
      <c r="L67" s="42">
        <v>9</v>
      </c>
    </row>
    <row r="68" spans="1:12" ht="15" x14ac:dyDescent="0.25">
      <c r="A68" s="23"/>
      <c r="B68" s="15"/>
      <c r="C68" s="11"/>
      <c r="D68" s="6"/>
      <c r="E68" s="41" t="s">
        <v>89</v>
      </c>
      <c r="F68" s="42">
        <v>30</v>
      </c>
      <c r="G68" s="42">
        <v>2.34</v>
      </c>
      <c r="H68" s="42">
        <v>3.84</v>
      </c>
      <c r="I68" s="42">
        <v>23.82</v>
      </c>
      <c r="J68" s="42">
        <v>110.4</v>
      </c>
      <c r="K68" s="43"/>
      <c r="L68" s="42">
        <v>17.850000000000001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597</v>
      </c>
      <c r="G70" s="19">
        <f>SUM(G63:G69)</f>
        <v>31.62</v>
      </c>
      <c r="H70" s="19">
        <f>SUM(H63:H69)</f>
        <v>13.91</v>
      </c>
      <c r="I70" s="19">
        <f>SUM(I63:I69)</f>
        <v>86.289999999999992</v>
      </c>
      <c r="J70" s="19">
        <f>SUM(J63:J69)</f>
        <v>656.56000000000006</v>
      </c>
      <c r="K70" s="25"/>
      <c r="L70" s="19">
        <f>SUM(L63:L69)</f>
        <v>71.710000000000008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52</v>
      </c>
      <c r="F71" s="42">
        <v>115</v>
      </c>
      <c r="G71" s="42">
        <v>2.9</v>
      </c>
      <c r="H71" s="42">
        <v>2.0099999999999998</v>
      </c>
      <c r="I71" s="42">
        <v>15.6</v>
      </c>
      <c r="J71" s="42">
        <v>145</v>
      </c>
      <c r="K71" s="43"/>
      <c r="L71" s="42">
        <v>32.200000000000003</v>
      </c>
    </row>
    <row r="72" spans="1:12" ht="15" x14ac:dyDescent="0.25">
      <c r="A72" s="23"/>
      <c r="B72" s="15"/>
      <c r="C72" s="11"/>
      <c r="D72" s="7" t="s">
        <v>27</v>
      </c>
      <c r="E72" s="41" t="s">
        <v>64</v>
      </c>
      <c r="F72" s="42">
        <v>100</v>
      </c>
      <c r="G72" s="42">
        <v>9.41</v>
      </c>
      <c r="H72" s="42">
        <v>8.93</v>
      </c>
      <c r="I72" s="42">
        <v>10.09</v>
      </c>
      <c r="J72" s="42">
        <v>120</v>
      </c>
      <c r="K72" s="43">
        <v>42</v>
      </c>
      <c r="L72" s="42">
        <v>21.66</v>
      </c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 t="s">
        <v>47</v>
      </c>
      <c r="F74" s="42">
        <v>5</v>
      </c>
      <c r="G74" s="42">
        <v>0.25</v>
      </c>
      <c r="H74" s="42">
        <v>1.88</v>
      </c>
      <c r="I74" s="42">
        <v>0.3</v>
      </c>
      <c r="J74" s="42">
        <v>10</v>
      </c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 t="s">
        <v>50</v>
      </c>
      <c r="F75" s="42">
        <v>200</v>
      </c>
      <c r="G75" s="42">
        <v>0</v>
      </c>
      <c r="H75" s="42">
        <v>0</v>
      </c>
      <c r="I75" s="42">
        <v>10</v>
      </c>
      <c r="J75" s="42">
        <v>39.9</v>
      </c>
      <c r="K75" s="43">
        <v>20</v>
      </c>
      <c r="L75" s="42">
        <v>1.71</v>
      </c>
    </row>
    <row r="76" spans="1:12" ht="15" x14ac:dyDescent="0.25">
      <c r="A76" s="23"/>
      <c r="B76" s="15"/>
      <c r="C76" s="11"/>
      <c r="D76" s="7" t="s">
        <v>31</v>
      </c>
      <c r="E76" s="41" t="s">
        <v>23</v>
      </c>
      <c r="F76" s="42">
        <v>40</v>
      </c>
      <c r="G76" s="42">
        <v>3.5</v>
      </c>
      <c r="H76" s="42">
        <v>0.48</v>
      </c>
      <c r="I76" s="42">
        <v>18.7</v>
      </c>
      <c r="J76" s="42">
        <v>106.4</v>
      </c>
      <c r="K76" s="43"/>
      <c r="L76" s="42">
        <v>2.3199999999999998</v>
      </c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 t="s">
        <v>41</v>
      </c>
      <c r="F78" s="42">
        <v>100</v>
      </c>
      <c r="G78" s="42">
        <v>0.3</v>
      </c>
      <c r="H78" s="42">
        <v>0.54</v>
      </c>
      <c r="I78" s="42">
        <v>11.2</v>
      </c>
      <c r="J78" s="42">
        <v>57</v>
      </c>
      <c r="K78" s="43">
        <v>50</v>
      </c>
      <c r="L78" s="42">
        <v>8.82</v>
      </c>
    </row>
    <row r="79" spans="1:12" ht="15" x14ac:dyDescent="0.25">
      <c r="A79" s="23"/>
      <c r="B79" s="15"/>
      <c r="C79" s="11"/>
      <c r="D79" s="6"/>
      <c r="E79" s="41" t="s">
        <v>65</v>
      </c>
      <c r="F79" s="42">
        <v>20</v>
      </c>
      <c r="G79" s="42">
        <v>1.1000000000000001</v>
      </c>
      <c r="H79" s="42">
        <v>5.4</v>
      </c>
      <c r="I79" s="42">
        <v>11.8</v>
      </c>
      <c r="J79" s="42">
        <v>107.8</v>
      </c>
      <c r="K79" s="43"/>
      <c r="L79" s="42">
        <v>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580</v>
      </c>
      <c r="G80" s="19">
        <f>SUM(G71:G79)</f>
        <v>17.460000000000004</v>
      </c>
      <c r="H80" s="19">
        <f>SUM(H71:H79)</f>
        <v>19.240000000000002</v>
      </c>
      <c r="I80" s="19">
        <f>SUM(I71:I79)</f>
        <v>77.69</v>
      </c>
      <c r="J80" s="19">
        <f>SUM(J71:J79)</f>
        <v>586.09999999999991</v>
      </c>
      <c r="K80" s="25"/>
      <c r="L80" s="19">
        <f>SUM(L71:L79)</f>
        <v>71.710000000000008</v>
      </c>
    </row>
    <row r="81" spans="1:12" ht="15.75" customHeight="1" x14ac:dyDescent="0.2">
      <c r="A81" s="28">
        <f>A63</f>
        <v>1</v>
      </c>
      <c r="B81" s="29">
        <f>B63</f>
        <v>4</v>
      </c>
      <c r="C81" s="52" t="s">
        <v>4</v>
      </c>
      <c r="D81" s="53"/>
      <c r="E81" s="30"/>
      <c r="F81" s="31">
        <f>F70+F80</f>
        <v>1177</v>
      </c>
      <c r="G81" s="31">
        <f>G70+G80</f>
        <v>49.080000000000005</v>
      </c>
      <c r="H81" s="31">
        <f>H70+H80</f>
        <v>33.150000000000006</v>
      </c>
      <c r="I81" s="31">
        <f>I70+I80</f>
        <v>163.98</v>
      </c>
      <c r="J81" s="31">
        <f>J70+J80</f>
        <v>1242.6599999999999</v>
      </c>
      <c r="K81" s="31"/>
      <c r="L81" s="31">
        <f>L70+L80</f>
        <v>143.42000000000002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8" t="s">
        <v>67</v>
      </c>
      <c r="F82" s="39">
        <v>145</v>
      </c>
      <c r="G82" s="39">
        <v>9</v>
      </c>
      <c r="H82" s="39">
        <v>7.15</v>
      </c>
      <c r="I82" s="39">
        <v>22.52</v>
      </c>
      <c r="J82" s="39">
        <v>223.4</v>
      </c>
      <c r="K82" s="40" t="s">
        <v>71</v>
      </c>
      <c r="L82" s="39">
        <v>35.49</v>
      </c>
    </row>
    <row r="83" spans="1:12" ht="15" x14ac:dyDescent="0.25">
      <c r="A83" s="23"/>
      <c r="B83" s="15"/>
      <c r="C83" s="11"/>
      <c r="D83" s="6"/>
      <c r="E83" s="41" t="s">
        <v>68</v>
      </c>
      <c r="F83" s="42">
        <v>155</v>
      </c>
      <c r="G83" s="42">
        <v>7</v>
      </c>
      <c r="H83" s="42">
        <v>15.41</v>
      </c>
      <c r="I83" s="42">
        <v>61.22</v>
      </c>
      <c r="J83" s="42">
        <v>276.64999999999998</v>
      </c>
      <c r="K83" s="43">
        <v>39</v>
      </c>
      <c r="L83" s="42">
        <v>10</v>
      </c>
    </row>
    <row r="84" spans="1:12" ht="15" x14ac:dyDescent="0.25">
      <c r="A84" s="23"/>
      <c r="B84" s="15"/>
      <c r="C84" s="11"/>
      <c r="D84" s="7" t="s">
        <v>22</v>
      </c>
      <c r="E84" s="41" t="s">
        <v>90</v>
      </c>
      <c r="F84" s="42">
        <v>232</v>
      </c>
      <c r="G84" s="42">
        <v>0.6</v>
      </c>
      <c r="H84" s="42">
        <v>0</v>
      </c>
      <c r="I84" s="42">
        <v>29</v>
      </c>
      <c r="J84" s="42">
        <v>125</v>
      </c>
      <c r="K84" s="43"/>
      <c r="L84" s="42">
        <v>1.71</v>
      </c>
    </row>
    <row r="85" spans="1:12" ht="15" x14ac:dyDescent="0.25">
      <c r="A85" s="23"/>
      <c r="B85" s="15"/>
      <c r="C85" s="11"/>
      <c r="D85" s="7" t="s">
        <v>23</v>
      </c>
      <c r="E85" s="41" t="s">
        <v>23</v>
      </c>
      <c r="F85" s="42">
        <v>40</v>
      </c>
      <c r="G85" s="42">
        <v>3.5</v>
      </c>
      <c r="H85" s="42">
        <v>1.3</v>
      </c>
      <c r="I85" s="42">
        <v>18.7</v>
      </c>
      <c r="J85" s="42">
        <v>106.4</v>
      </c>
      <c r="K85" s="43"/>
      <c r="L85" s="42">
        <v>2.3199999999999998</v>
      </c>
    </row>
    <row r="86" spans="1:12" ht="15" x14ac:dyDescent="0.25">
      <c r="A86" s="23"/>
      <c r="B86" s="15"/>
      <c r="C86" s="11"/>
      <c r="D86" s="7" t="s">
        <v>24</v>
      </c>
      <c r="E86" s="41" t="s">
        <v>91</v>
      </c>
      <c r="F86" s="42">
        <v>93</v>
      </c>
      <c r="G86" s="42">
        <v>0.71</v>
      </c>
      <c r="H86" s="42">
        <v>0</v>
      </c>
      <c r="I86" s="42">
        <v>6.31</v>
      </c>
      <c r="J86" s="42">
        <v>33.450000000000003</v>
      </c>
      <c r="K86" s="43"/>
      <c r="L86" s="42">
        <v>8.19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665</v>
      </c>
      <c r="G89" s="19">
        <f>SUM(G82:G88)</f>
        <v>20.810000000000002</v>
      </c>
      <c r="H89" s="19">
        <f>SUM(H82:H88)</f>
        <v>23.860000000000003</v>
      </c>
      <c r="I89" s="19">
        <f>SUM(I82:I88)</f>
        <v>137.75</v>
      </c>
      <c r="J89" s="19">
        <f>SUM(J82:J88)</f>
        <v>764.9</v>
      </c>
      <c r="K89" s="25"/>
      <c r="L89" s="19">
        <f>SUM(L82:L88)</f>
        <v>57.71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 t="s">
        <v>69</v>
      </c>
      <c r="F91" s="42">
        <v>200</v>
      </c>
      <c r="G91" s="42">
        <v>6.89</v>
      </c>
      <c r="H91" s="42">
        <v>1.9</v>
      </c>
      <c r="I91" s="42">
        <v>6.58</v>
      </c>
      <c r="J91" s="42">
        <v>85.79</v>
      </c>
      <c r="K91" s="43">
        <v>36</v>
      </c>
      <c r="L91" s="42">
        <v>13.48</v>
      </c>
    </row>
    <row r="92" spans="1:12" ht="15" x14ac:dyDescent="0.25">
      <c r="A92" s="23"/>
      <c r="B92" s="15"/>
      <c r="C92" s="11"/>
      <c r="D92" s="7" t="s">
        <v>28</v>
      </c>
      <c r="E92" s="41" t="s">
        <v>61</v>
      </c>
      <c r="F92" s="42">
        <v>125</v>
      </c>
      <c r="G92" s="42">
        <v>5.52</v>
      </c>
      <c r="H92" s="42">
        <v>4.5199999999999996</v>
      </c>
      <c r="I92" s="42">
        <v>26.45</v>
      </c>
      <c r="J92" s="42">
        <v>132.5</v>
      </c>
      <c r="K92" s="43">
        <v>10</v>
      </c>
      <c r="L92" s="42">
        <v>5.2</v>
      </c>
    </row>
    <row r="93" spans="1:12" ht="15" x14ac:dyDescent="0.25">
      <c r="A93" s="23"/>
      <c r="B93" s="15"/>
      <c r="C93" s="11"/>
      <c r="D93" s="7" t="s">
        <v>29</v>
      </c>
      <c r="E93" s="41" t="s">
        <v>70</v>
      </c>
      <c r="F93" s="42">
        <v>45</v>
      </c>
      <c r="G93" s="42">
        <v>6.8</v>
      </c>
      <c r="H93" s="42">
        <v>1</v>
      </c>
      <c r="I93" s="42">
        <v>12.49</v>
      </c>
      <c r="J93" s="42">
        <v>84</v>
      </c>
      <c r="K93" s="43">
        <v>44</v>
      </c>
      <c r="L93" s="42">
        <v>26</v>
      </c>
    </row>
    <row r="94" spans="1:12" ht="15" x14ac:dyDescent="0.25">
      <c r="A94" s="23"/>
      <c r="B94" s="15"/>
      <c r="C94" s="11"/>
      <c r="D94" s="7" t="s">
        <v>30</v>
      </c>
      <c r="E94" s="41" t="s">
        <v>50</v>
      </c>
      <c r="F94" s="42">
        <v>200</v>
      </c>
      <c r="G94" s="42">
        <v>0</v>
      </c>
      <c r="H94" s="42">
        <v>0</v>
      </c>
      <c r="I94" s="42">
        <v>10</v>
      </c>
      <c r="J94" s="42">
        <v>39.9</v>
      </c>
      <c r="K94" s="43">
        <v>20</v>
      </c>
      <c r="L94" s="42">
        <v>1.71</v>
      </c>
    </row>
    <row r="95" spans="1:12" ht="15" x14ac:dyDescent="0.25">
      <c r="A95" s="23"/>
      <c r="B95" s="15"/>
      <c r="C95" s="11"/>
      <c r="D95" s="7" t="s">
        <v>31</v>
      </c>
      <c r="E95" s="41" t="s">
        <v>23</v>
      </c>
      <c r="F95" s="42">
        <v>40</v>
      </c>
      <c r="G95" s="42">
        <v>3.5</v>
      </c>
      <c r="H95" s="42">
        <v>1.3</v>
      </c>
      <c r="I95" s="42">
        <v>18.7</v>
      </c>
      <c r="J95" s="42">
        <v>106.4</v>
      </c>
      <c r="K95" s="43"/>
      <c r="L95" s="42">
        <v>2.3199999999999998</v>
      </c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 t="s">
        <v>54</v>
      </c>
      <c r="F97" s="42">
        <v>100</v>
      </c>
      <c r="G97" s="42">
        <v>0.3</v>
      </c>
      <c r="H97" s="42">
        <v>0</v>
      </c>
      <c r="I97" s="42">
        <v>11.2</v>
      </c>
      <c r="J97" s="42">
        <v>57</v>
      </c>
      <c r="K97" s="43">
        <v>50</v>
      </c>
      <c r="L97" s="42">
        <v>9</v>
      </c>
    </row>
    <row r="98" spans="1:12" ht="15" x14ac:dyDescent="0.25">
      <c r="A98" s="23"/>
      <c r="B98" s="15"/>
      <c r="C98" s="11"/>
      <c r="D98" s="6"/>
      <c r="E98" s="41" t="s">
        <v>92</v>
      </c>
      <c r="F98" s="42">
        <v>33.33</v>
      </c>
      <c r="G98" s="42">
        <v>1.8</v>
      </c>
      <c r="H98" s="42">
        <v>4.3</v>
      </c>
      <c r="I98" s="42">
        <v>20</v>
      </c>
      <c r="J98" s="42">
        <v>125.7</v>
      </c>
      <c r="K98" s="43"/>
      <c r="L98" s="42">
        <v>14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743.33</v>
      </c>
      <c r="G99" s="19">
        <f>SUM(G90:G98)</f>
        <v>24.810000000000002</v>
      </c>
      <c r="H99" s="19">
        <f>SUM(H90:H98)</f>
        <v>13.02</v>
      </c>
      <c r="I99" s="19">
        <f>SUM(I90:I98)</f>
        <v>105.42</v>
      </c>
      <c r="J99" s="19">
        <f>SUM(J90:J98)</f>
        <v>631.29000000000008</v>
      </c>
      <c r="K99" s="25"/>
      <c r="L99" s="19">
        <f>SUM(L90:L98)</f>
        <v>71.710000000000008</v>
      </c>
    </row>
    <row r="100" spans="1:12" ht="15.75" customHeight="1" thickBot="1" x14ac:dyDescent="0.25">
      <c r="A100" s="28">
        <f>A63</f>
        <v>1</v>
      </c>
      <c r="B100" s="29">
        <v>5</v>
      </c>
      <c r="C100" s="52" t="s">
        <v>4</v>
      </c>
      <c r="D100" s="53"/>
      <c r="E100" s="30"/>
      <c r="F100" s="31">
        <f>F70+F80</f>
        <v>1177</v>
      </c>
      <c r="G100" s="31">
        <f>G70+G80</f>
        <v>49.080000000000005</v>
      </c>
      <c r="H100" s="31">
        <f>H70+H80</f>
        <v>33.150000000000006</v>
      </c>
      <c r="I100" s="31">
        <f>I70+I80</f>
        <v>163.98</v>
      </c>
      <c r="J100" s="31">
        <f>J70+J80</f>
        <v>1242.6599999999999</v>
      </c>
      <c r="K100" s="31"/>
      <c r="L100" s="31">
        <f>L70+L80</f>
        <v>143.42000000000002</v>
      </c>
    </row>
    <row r="101" spans="1:12" ht="15" x14ac:dyDescent="0.25">
      <c r="A101" s="20">
        <v>1</v>
      </c>
      <c r="B101" s="21">
        <v>6</v>
      </c>
      <c r="C101" s="22" t="s">
        <v>20</v>
      </c>
      <c r="D101" s="5" t="s">
        <v>21</v>
      </c>
      <c r="E101" s="38" t="s">
        <v>64</v>
      </c>
      <c r="F101" s="39">
        <v>120</v>
      </c>
      <c r="G101" s="39">
        <v>9.67</v>
      </c>
      <c r="H101" s="39">
        <v>2.9</v>
      </c>
      <c r="I101" s="39">
        <v>12.11</v>
      </c>
      <c r="J101" s="39">
        <v>144</v>
      </c>
      <c r="K101" s="40">
        <v>42</v>
      </c>
      <c r="L101" s="39">
        <v>22.19</v>
      </c>
    </row>
    <row r="102" spans="1:12" ht="15" x14ac:dyDescent="0.25">
      <c r="A102" s="23"/>
      <c r="B102" s="15"/>
      <c r="C102" s="11"/>
      <c r="D102" s="6"/>
      <c r="E102" s="41" t="s">
        <v>72</v>
      </c>
      <c r="F102" s="42">
        <v>60</v>
      </c>
      <c r="G102" s="42">
        <v>1.8</v>
      </c>
      <c r="H102" s="42">
        <v>2.88</v>
      </c>
      <c r="I102" s="42">
        <v>6.06</v>
      </c>
      <c r="J102" s="42">
        <v>57.18</v>
      </c>
      <c r="K102" s="43">
        <v>59</v>
      </c>
      <c r="L102" s="42">
        <v>7.2</v>
      </c>
    </row>
    <row r="103" spans="1:12" ht="15" x14ac:dyDescent="0.25">
      <c r="A103" s="23"/>
      <c r="B103" s="15"/>
      <c r="C103" s="11"/>
      <c r="D103" s="7" t="s">
        <v>30</v>
      </c>
      <c r="E103" s="41" t="s">
        <v>48</v>
      </c>
      <c r="F103" s="42">
        <v>200</v>
      </c>
      <c r="G103" s="42">
        <v>1.06</v>
      </c>
      <c r="H103" s="42">
        <v>0</v>
      </c>
      <c r="I103" s="42">
        <v>21.4</v>
      </c>
      <c r="J103" s="42">
        <v>90.95</v>
      </c>
      <c r="K103" s="43">
        <v>49</v>
      </c>
      <c r="L103" s="42">
        <v>17</v>
      </c>
    </row>
    <row r="104" spans="1:12" ht="15" x14ac:dyDescent="0.25">
      <c r="A104" s="23"/>
      <c r="B104" s="15"/>
      <c r="C104" s="11"/>
      <c r="D104" s="7" t="s">
        <v>23</v>
      </c>
      <c r="E104" s="41" t="s">
        <v>23</v>
      </c>
      <c r="F104" s="42">
        <v>40</v>
      </c>
      <c r="G104" s="42">
        <v>3.5</v>
      </c>
      <c r="H104" s="42">
        <v>1.3</v>
      </c>
      <c r="I104" s="42">
        <v>18.7</v>
      </c>
      <c r="J104" s="42">
        <v>106.4</v>
      </c>
      <c r="K104" s="43"/>
      <c r="L104" s="42">
        <v>2.3199999999999998</v>
      </c>
    </row>
    <row r="105" spans="1:12" ht="15" x14ac:dyDescent="0.25">
      <c r="A105" s="23"/>
      <c r="B105" s="15"/>
      <c r="C105" s="11"/>
      <c r="D105" s="7" t="s">
        <v>24</v>
      </c>
      <c r="E105" s="41" t="s">
        <v>54</v>
      </c>
      <c r="F105" s="42">
        <v>94</v>
      </c>
      <c r="G105" s="42">
        <v>0.28000000000000003</v>
      </c>
      <c r="H105" s="42">
        <v>0</v>
      </c>
      <c r="I105" s="42">
        <v>10.53</v>
      </c>
      <c r="J105" s="42">
        <v>53.58</v>
      </c>
      <c r="K105" s="43">
        <v>50</v>
      </c>
      <c r="L105" s="42">
        <v>9</v>
      </c>
    </row>
    <row r="106" spans="1:12" ht="15" x14ac:dyDescent="0.25">
      <c r="A106" s="23"/>
      <c r="B106" s="15"/>
      <c r="C106" s="11"/>
      <c r="D106" s="6"/>
      <c r="E106" s="41" t="s">
        <v>63</v>
      </c>
      <c r="F106" s="42">
        <v>40</v>
      </c>
      <c r="G106" s="42">
        <v>5.08</v>
      </c>
      <c r="H106" s="42">
        <v>4.5999999999999996</v>
      </c>
      <c r="I106" s="42">
        <v>0.28000000000000003</v>
      </c>
      <c r="J106" s="42">
        <v>63</v>
      </c>
      <c r="K106" s="43">
        <v>8</v>
      </c>
      <c r="L106" s="42">
        <v>14</v>
      </c>
    </row>
    <row r="107" spans="1:12" ht="15" x14ac:dyDescent="0.25">
      <c r="A107" s="23"/>
      <c r="B107" s="15"/>
      <c r="C107" s="11"/>
      <c r="D107" s="6"/>
      <c r="E107" s="41" t="s">
        <v>47</v>
      </c>
      <c r="F107" s="42">
        <v>14</v>
      </c>
      <c r="G107" s="42">
        <v>0.72</v>
      </c>
      <c r="H107" s="42">
        <v>2.86</v>
      </c>
      <c r="I107" s="42">
        <v>0.86</v>
      </c>
      <c r="J107" s="42">
        <v>28.6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568</v>
      </c>
      <c r="G108" s="19">
        <f>SUM(G101:G107)</f>
        <v>22.11</v>
      </c>
      <c r="H108" s="19">
        <f>SUM(H101:H107)</f>
        <v>14.54</v>
      </c>
      <c r="I108" s="19">
        <f>SUM(I101:I107)</f>
        <v>69.94</v>
      </c>
      <c r="J108" s="19">
        <f>SUM(J101:J107)</f>
        <v>543.70999999999992</v>
      </c>
      <c r="K108" s="25"/>
      <c r="L108" s="19">
        <f>SUM(L101:L107)</f>
        <v>71.710000000000008</v>
      </c>
    </row>
    <row r="109" spans="1:12" ht="15" x14ac:dyDescent="0.25">
      <c r="A109" s="26">
        <v>1</v>
      </c>
      <c r="B109" s="13">
        <f>B101</f>
        <v>6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 t="s">
        <v>49</v>
      </c>
      <c r="F110" s="42">
        <v>200</v>
      </c>
      <c r="G110" s="42">
        <v>4.82</v>
      </c>
      <c r="H110" s="42">
        <v>3.21</v>
      </c>
      <c r="I110" s="42">
        <v>30.11</v>
      </c>
      <c r="J110" s="42">
        <v>132.4</v>
      </c>
      <c r="K110" s="43">
        <v>35</v>
      </c>
      <c r="L110" s="42">
        <v>11.79</v>
      </c>
    </row>
    <row r="111" spans="1:12" ht="15" x14ac:dyDescent="0.25">
      <c r="A111" s="23"/>
      <c r="B111" s="15"/>
      <c r="C111" s="11"/>
      <c r="D111" s="7" t="s">
        <v>28</v>
      </c>
      <c r="E111" s="41" t="s">
        <v>73</v>
      </c>
      <c r="F111" s="42">
        <v>123</v>
      </c>
      <c r="G111" s="42">
        <v>5.38</v>
      </c>
      <c r="H111" s="42">
        <v>7.17</v>
      </c>
      <c r="I111" s="42">
        <v>8.0500000000000007</v>
      </c>
      <c r="J111" s="42">
        <v>196.7</v>
      </c>
      <c r="K111" s="43">
        <v>9</v>
      </c>
      <c r="L111" s="42">
        <v>6.89</v>
      </c>
    </row>
    <row r="112" spans="1:12" ht="15" x14ac:dyDescent="0.25">
      <c r="A112" s="23"/>
      <c r="B112" s="15"/>
      <c r="C112" s="11"/>
      <c r="D112" s="7" t="s">
        <v>29</v>
      </c>
      <c r="E112" s="41" t="s">
        <v>70</v>
      </c>
      <c r="F112" s="42">
        <v>45</v>
      </c>
      <c r="G112" s="42">
        <v>6.8</v>
      </c>
      <c r="H112" s="42">
        <v>1</v>
      </c>
      <c r="I112" s="42">
        <v>12.49</v>
      </c>
      <c r="J112" s="42">
        <v>84</v>
      </c>
      <c r="K112" s="43">
        <v>2</v>
      </c>
      <c r="L112" s="42">
        <v>26</v>
      </c>
    </row>
    <row r="113" spans="1:12" ht="15" x14ac:dyDescent="0.25">
      <c r="A113" s="23"/>
      <c r="B113" s="15"/>
      <c r="C113" s="11"/>
      <c r="D113" s="7" t="s">
        <v>30</v>
      </c>
      <c r="E113" s="41" t="s">
        <v>50</v>
      </c>
      <c r="F113" s="42">
        <v>200</v>
      </c>
      <c r="G113" s="42">
        <v>0</v>
      </c>
      <c r="H113" s="42">
        <v>0</v>
      </c>
      <c r="I113" s="42">
        <v>10</v>
      </c>
      <c r="J113" s="42">
        <v>39.9</v>
      </c>
      <c r="K113" s="43">
        <v>20</v>
      </c>
      <c r="L113" s="42">
        <v>1.71</v>
      </c>
    </row>
    <row r="114" spans="1:12" ht="15" x14ac:dyDescent="0.25">
      <c r="A114" s="23"/>
      <c r="B114" s="15"/>
      <c r="C114" s="11"/>
      <c r="D114" s="7" t="s">
        <v>31</v>
      </c>
      <c r="E114" s="41" t="s">
        <v>23</v>
      </c>
      <c r="F114" s="42">
        <v>40</v>
      </c>
      <c r="G114" s="42">
        <v>3.5</v>
      </c>
      <c r="H114" s="42">
        <v>1.3</v>
      </c>
      <c r="I114" s="42">
        <v>18.7</v>
      </c>
      <c r="J114" s="42">
        <v>106.4</v>
      </c>
      <c r="K114" s="43"/>
      <c r="L114" s="42">
        <v>2.3199999999999998</v>
      </c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 t="s">
        <v>54</v>
      </c>
      <c r="F116" s="42">
        <v>100</v>
      </c>
      <c r="G116" s="42">
        <v>0.3</v>
      </c>
      <c r="H116" s="42">
        <v>0</v>
      </c>
      <c r="I116" s="42">
        <v>11.2</v>
      </c>
      <c r="J116" s="42">
        <v>57</v>
      </c>
      <c r="K116" s="43">
        <v>50</v>
      </c>
      <c r="L116" s="42">
        <v>9</v>
      </c>
    </row>
    <row r="117" spans="1:12" ht="15" x14ac:dyDescent="0.25">
      <c r="A117" s="23"/>
      <c r="B117" s="15"/>
      <c r="C117" s="11"/>
      <c r="D117" s="6"/>
      <c r="E117" s="41" t="s">
        <v>44</v>
      </c>
      <c r="F117" s="42">
        <v>33.33</v>
      </c>
      <c r="G117" s="42">
        <v>1.8</v>
      </c>
      <c r="H117" s="42">
        <v>4.3</v>
      </c>
      <c r="I117" s="42">
        <v>20</v>
      </c>
      <c r="J117" s="42">
        <v>125.7</v>
      </c>
      <c r="K117" s="43"/>
      <c r="L117" s="42">
        <v>14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741.33</v>
      </c>
      <c r="G118" s="19">
        <f>SUM(G109:G117)</f>
        <v>22.6</v>
      </c>
      <c r="H118" s="19">
        <f>SUM(H109:H117)</f>
        <v>16.98</v>
      </c>
      <c r="I118" s="19">
        <f>SUM(I109:I117)</f>
        <v>110.55</v>
      </c>
      <c r="J118" s="19">
        <f>SUM(J109:J117)</f>
        <v>742.1</v>
      </c>
      <c r="K118" s="25"/>
      <c r="L118" s="19">
        <f>SUM(L109:L117)</f>
        <v>71.710000000000008</v>
      </c>
    </row>
    <row r="119" spans="1:12" ht="15.75" customHeight="1" thickBot="1" x14ac:dyDescent="0.25">
      <c r="A119" s="28">
        <f>A82</f>
        <v>1</v>
      </c>
      <c r="B119" s="29">
        <v>6</v>
      </c>
      <c r="C119" s="52" t="s">
        <v>4</v>
      </c>
      <c r="D119" s="53"/>
      <c r="E119" s="30"/>
      <c r="F119" s="31">
        <f>F89+F99</f>
        <v>1408.33</v>
      </c>
      <c r="G119" s="31">
        <f>G89+G99</f>
        <v>45.620000000000005</v>
      </c>
      <c r="H119" s="31">
        <f>H89+H99</f>
        <v>36.880000000000003</v>
      </c>
      <c r="I119" s="31">
        <f>I89+I99</f>
        <v>243.17000000000002</v>
      </c>
      <c r="J119" s="31">
        <f>J89+J99</f>
        <v>1396.19</v>
      </c>
      <c r="K119" s="31"/>
      <c r="L119" s="31">
        <f>L89+L99</f>
        <v>129.42000000000002</v>
      </c>
    </row>
    <row r="120" spans="1:12" ht="15" x14ac:dyDescent="0.25">
      <c r="A120" s="20">
        <v>2</v>
      </c>
      <c r="B120" s="21">
        <v>1</v>
      </c>
      <c r="C120" s="22" t="s">
        <v>20</v>
      </c>
      <c r="D120" s="5" t="s">
        <v>21</v>
      </c>
      <c r="E120" s="38" t="s">
        <v>39</v>
      </c>
      <c r="F120" s="39">
        <v>225</v>
      </c>
      <c r="G120" s="39">
        <v>25.95</v>
      </c>
      <c r="H120" s="39">
        <v>23.76</v>
      </c>
      <c r="I120" s="39">
        <v>26.55</v>
      </c>
      <c r="J120" s="39">
        <v>425.18</v>
      </c>
      <c r="K120" s="40">
        <v>4</v>
      </c>
      <c r="L120" s="39">
        <v>22.09</v>
      </c>
    </row>
    <row r="121" spans="1:12" ht="15" x14ac:dyDescent="0.25">
      <c r="A121" s="23"/>
      <c r="B121" s="15"/>
      <c r="C121" s="11"/>
      <c r="D121" s="6"/>
      <c r="E121" s="41" t="s">
        <v>93</v>
      </c>
      <c r="F121" s="42">
        <v>15</v>
      </c>
      <c r="G121" s="42">
        <v>0.45</v>
      </c>
      <c r="H121" s="42">
        <v>0</v>
      </c>
      <c r="I121" s="42">
        <v>0.9</v>
      </c>
      <c r="J121" s="42">
        <v>5.25</v>
      </c>
      <c r="K121" s="43"/>
      <c r="L121" s="42">
        <v>4.5</v>
      </c>
    </row>
    <row r="122" spans="1:12" ht="15" x14ac:dyDescent="0.25">
      <c r="A122" s="23"/>
      <c r="B122" s="15"/>
      <c r="C122" s="11"/>
      <c r="D122" s="7" t="s">
        <v>30</v>
      </c>
      <c r="E122" s="41" t="s">
        <v>48</v>
      </c>
      <c r="F122" s="42">
        <v>200</v>
      </c>
      <c r="G122" s="42">
        <v>1.06</v>
      </c>
      <c r="H122" s="42">
        <v>0</v>
      </c>
      <c r="I122" s="42">
        <v>21.4</v>
      </c>
      <c r="J122" s="42">
        <v>90.95</v>
      </c>
      <c r="K122" s="43">
        <v>49</v>
      </c>
      <c r="L122" s="42">
        <v>17</v>
      </c>
    </row>
    <row r="123" spans="1:12" ht="15" x14ac:dyDescent="0.25">
      <c r="A123" s="23"/>
      <c r="B123" s="15"/>
      <c r="C123" s="11"/>
      <c r="D123" s="7" t="s">
        <v>23</v>
      </c>
      <c r="E123" s="41" t="s">
        <v>23</v>
      </c>
      <c r="F123" s="42">
        <v>40</v>
      </c>
      <c r="G123" s="42">
        <v>3.5</v>
      </c>
      <c r="H123" s="42">
        <v>1.3</v>
      </c>
      <c r="I123" s="42">
        <v>18.7</v>
      </c>
      <c r="J123" s="42">
        <v>106.4</v>
      </c>
      <c r="K123" s="43"/>
      <c r="L123" s="42">
        <v>2.3199999999999998</v>
      </c>
    </row>
    <row r="124" spans="1:12" ht="15" x14ac:dyDescent="0.25">
      <c r="A124" s="23"/>
      <c r="B124" s="15"/>
      <c r="C124" s="11"/>
      <c r="D124" s="7" t="s">
        <v>24</v>
      </c>
      <c r="E124" s="41" t="s">
        <v>41</v>
      </c>
      <c r="F124" s="42">
        <v>100</v>
      </c>
      <c r="G124" s="42">
        <v>0.3</v>
      </c>
      <c r="H124" s="42">
        <v>0</v>
      </c>
      <c r="I124" s="42">
        <v>11.2</v>
      </c>
      <c r="J124" s="42">
        <v>57</v>
      </c>
      <c r="K124" s="43">
        <v>50</v>
      </c>
      <c r="L124" s="42">
        <v>8.4</v>
      </c>
    </row>
    <row r="125" spans="1:12" ht="15" x14ac:dyDescent="0.25">
      <c r="A125" s="23"/>
      <c r="B125" s="15"/>
      <c r="C125" s="11"/>
      <c r="D125" s="6"/>
      <c r="E125" s="41" t="s">
        <v>89</v>
      </c>
      <c r="F125" s="42">
        <v>30</v>
      </c>
      <c r="G125" s="42">
        <v>2.34</v>
      </c>
      <c r="H125" s="42">
        <v>3.84</v>
      </c>
      <c r="I125" s="42">
        <v>23.82</v>
      </c>
      <c r="J125" s="42">
        <v>110.4</v>
      </c>
      <c r="K125" s="43"/>
      <c r="L125" s="42">
        <v>17.399999999999999</v>
      </c>
    </row>
    <row r="126" spans="1:12" ht="15" x14ac:dyDescent="0.25">
      <c r="A126" s="23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24"/>
      <c r="B127" s="17"/>
      <c r="C127" s="8"/>
      <c r="D127" s="18" t="s">
        <v>33</v>
      </c>
      <c r="E127" s="9"/>
      <c r="F127" s="19">
        <f>SUM(F120:F126)</f>
        <v>610</v>
      </c>
      <c r="G127" s="19">
        <f>SUM(G120:G126)</f>
        <v>33.599999999999994</v>
      </c>
      <c r="H127" s="19">
        <f>SUM(H120:H126)</f>
        <v>28.900000000000002</v>
      </c>
      <c r="I127" s="19">
        <f>SUM(I120:I126)</f>
        <v>102.57</v>
      </c>
      <c r="J127" s="19">
        <f>SUM(J120:J126)</f>
        <v>795.18</v>
      </c>
      <c r="K127" s="25"/>
      <c r="L127" s="19">
        <f>SUM(L120:L126)</f>
        <v>71.710000000000008</v>
      </c>
    </row>
    <row r="128" spans="1:12" ht="15" x14ac:dyDescent="0.2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23"/>
      <c r="B129" s="15"/>
      <c r="C129" s="11"/>
      <c r="D129" s="7" t="s">
        <v>27</v>
      </c>
      <c r="E129" s="41" t="s">
        <v>76</v>
      </c>
      <c r="F129" s="42">
        <v>202</v>
      </c>
      <c r="G129" s="42">
        <v>1.55</v>
      </c>
      <c r="H129" s="42">
        <v>13.27</v>
      </c>
      <c r="I129" s="42">
        <v>21.33</v>
      </c>
      <c r="J129" s="42">
        <v>188.48</v>
      </c>
      <c r="K129" s="43">
        <v>27</v>
      </c>
      <c r="L129" s="42">
        <v>5.71</v>
      </c>
    </row>
    <row r="130" spans="1:12" ht="15" x14ac:dyDescent="0.25">
      <c r="A130" s="23"/>
      <c r="B130" s="15"/>
      <c r="C130" s="11"/>
      <c r="D130" s="7" t="s">
        <v>28</v>
      </c>
      <c r="E130" s="41" t="s">
        <v>75</v>
      </c>
      <c r="F130" s="42">
        <v>123.5</v>
      </c>
      <c r="G130" s="42">
        <v>6.03</v>
      </c>
      <c r="H130" s="42">
        <v>7.13</v>
      </c>
      <c r="I130" s="42">
        <v>29.07</v>
      </c>
      <c r="J130" s="42">
        <v>208.7</v>
      </c>
      <c r="K130" s="43">
        <v>9</v>
      </c>
      <c r="L130" s="42">
        <v>8.6999999999999993</v>
      </c>
    </row>
    <row r="131" spans="1:12" ht="15" x14ac:dyDescent="0.25">
      <c r="A131" s="23"/>
      <c r="B131" s="15"/>
      <c r="C131" s="11"/>
      <c r="D131" s="7" t="s">
        <v>29</v>
      </c>
      <c r="E131" s="41" t="s">
        <v>74</v>
      </c>
      <c r="F131" s="42">
        <v>45</v>
      </c>
      <c r="G131" s="42">
        <v>7.5</v>
      </c>
      <c r="H131" s="42">
        <v>6.55</v>
      </c>
      <c r="I131" s="42">
        <v>11</v>
      </c>
      <c r="J131" s="42">
        <v>140</v>
      </c>
      <c r="K131" s="43">
        <v>2</v>
      </c>
      <c r="L131" s="42">
        <v>30</v>
      </c>
    </row>
    <row r="132" spans="1:12" ht="15" x14ac:dyDescent="0.25">
      <c r="A132" s="23"/>
      <c r="B132" s="15"/>
      <c r="C132" s="11"/>
      <c r="D132" s="7" t="s">
        <v>30</v>
      </c>
      <c r="E132" s="41" t="s">
        <v>48</v>
      </c>
      <c r="F132" s="42">
        <v>200</v>
      </c>
      <c r="G132" s="42">
        <v>1.06</v>
      </c>
      <c r="H132" s="42">
        <v>0</v>
      </c>
      <c r="I132" s="42">
        <v>21.4</v>
      </c>
      <c r="J132" s="42">
        <v>90.95</v>
      </c>
      <c r="K132" s="43"/>
      <c r="L132" s="42">
        <v>17</v>
      </c>
    </row>
    <row r="133" spans="1:12" ht="15" x14ac:dyDescent="0.25">
      <c r="A133" s="23"/>
      <c r="B133" s="15"/>
      <c r="C133" s="11"/>
      <c r="D133" s="7" t="s">
        <v>31</v>
      </c>
      <c r="E133" s="41" t="s">
        <v>23</v>
      </c>
      <c r="F133" s="42">
        <v>40</v>
      </c>
      <c r="G133" s="42">
        <v>3.5</v>
      </c>
      <c r="H133" s="42">
        <v>1.3</v>
      </c>
      <c r="I133" s="42">
        <v>18.7</v>
      </c>
      <c r="J133" s="42">
        <v>106.4</v>
      </c>
      <c r="K133" s="43">
        <v>49</v>
      </c>
      <c r="L133" s="42">
        <v>2.3199999999999998</v>
      </c>
    </row>
    <row r="134" spans="1:12" ht="15" x14ac:dyDescent="0.25">
      <c r="A134" s="23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23"/>
      <c r="B135" s="15"/>
      <c r="C135" s="11"/>
      <c r="D135" s="6"/>
      <c r="E135" s="41" t="s">
        <v>41</v>
      </c>
      <c r="F135" s="42">
        <v>95</v>
      </c>
      <c r="G135" s="42">
        <v>0.28999999999999998</v>
      </c>
      <c r="H135" s="42">
        <v>0</v>
      </c>
      <c r="I135" s="42">
        <v>10.7</v>
      </c>
      <c r="J135" s="42">
        <v>54.43</v>
      </c>
      <c r="K135" s="43">
        <v>50</v>
      </c>
      <c r="L135" s="42">
        <v>7.98</v>
      </c>
    </row>
    <row r="136" spans="1:12" ht="15" x14ac:dyDescent="0.25">
      <c r="A136" s="23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24"/>
      <c r="B137" s="17"/>
      <c r="C137" s="8"/>
      <c r="D137" s="18" t="s">
        <v>33</v>
      </c>
      <c r="E137" s="9"/>
      <c r="F137" s="19">
        <f>SUM(F128:F136)</f>
        <v>705.5</v>
      </c>
      <c r="G137" s="19">
        <f>SUM(G128:G136)</f>
        <v>19.93</v>
      </c>
      <c r="H137" s="19">
        <f>SUM(H128:H136)</f>
        <v>28.25</v>
      </c>
      <c r="I137" s="19">
        <f>SUM(I128:I136)</f>
        <v>112.2</v>
      </c>
      <c r="J137" s="19">
        <f>SUM(J128:J136)</f>
        <v>788.95999999999992</v>
      </c>
      <c r="K137" s="25"/>
      <c r="L137" s="19">
        <f>SUM(L128:L136)</f>
        <v>71.709999999999994</v>
      </c>
    </row>
    <row r="138" spans="1:12" ht="15.75" thickBot="1" x14ac:dyDescent="0.25">
      <c r="A138" s="28">
        <f>A120</f>
        <v>2</v>
      </c>
      <c r="B138" s="29">
        <f>B120</f>
        <v>1</v>
      </c>
      <c r="C138" s="52" t="s">
        <v>4</v>
      </c>
      <c r="D138" s="53"/>
      <c r="E138" s="30"/>
      <c r="F138" s="31">
        <f>F127+F137</f>
        <v>1315.5</v>
      </c>
      <c r="G138" s="31">
        <f>G127+G137</f>
        <v>53.529999999999994</v>
      </c>
      <c r="H138" s="31">
        <f>H127+H137</f>
        <v>57.150000000000006</v>
      </c>
      <c r="I138" s="31">
        <f>I127+I137</f>
        <v>214.76999999999998</v>
      </c>
      <c r="J138" s="31">
        <f>J127+J137</f>
        <v>1584.1399999999999</v>
      </c>
      <c r="K138" s="31"/>
      <c r="L138" s="31">
        <f>L127+L137</f>
        <v>143.42000000000002</v>
      </c>
    </row>
    <row r="139" spans="1:12" ht="15" x14ac:dyDescent="0.25">
      <c r="A139" s="14">
        <v>2</v>
      </c>
      <c r="B139" s="15">
        <v>2</v>
      </c>
      <c r="C139" s="22" t="s">
        <v>20</v>
      </c>
      <c r="D139" s="5" t="s">
        <v>21</v>
      </c>
      <c r="E139" s="38" t="s">
        <v>77</v>
      </c>
      <c r="F139" s="39">
        <v>90</v>
      </c>
      <c r="G139" s="39">
        <v>10.51</v>
      </c>
      <c r="H139" s="39">
        <v>9.99</v>
      </c>
      <c r="I139" s="39">
        <v>16.190000000000001</v>
      </c>
      <c r="J139" s="39">
        <v>265.19</v>
      </c>
      <c r="K139" s="40">
        <v>46</v>
      </c>
      <c r="L139" s="39">
        <v>19.22</v>
      </c>
    </row>
    <row r="140" spans="1:12" ht="15" x14ac:dyDescent="0.25">
      <c r="A140" s="14"/>
      <c r="B140" s="15"/>
      <c r="C140" s="11"/>
      <c r="D140" s="6"/>
      <c r="E140" s="41" t="s">
        <v>61</v>
      </c>
      <c r="F140" s="42">
        <v>125</v>
      </c>
      <c r="G140" s="42">
        <v>4.4000000000000004</v>
      </c>
      <c r="H140" s="42">
        <v>0.5</v>
      </c>
      <c r="I140" s="42">
        <v>29</v>
      </c>
      <c r="J140" s="42">
        <v>140</v>
      </c>
      <c r="K140" s="43">
        <v>10</v>
      </c>
      <c r="L140" s="42">
        <v>5.59</v>
      </c>
    </row>
    <row r="141" spans="1:12" ht="15" x14ac:dyDescent="0.25">
      <c r="A141" s="14"/>
      <c r="B141" s="15"/>
      <c r="C141" s="11"/>
      <c r="D141" s="7" t="s">
        <v>30</v>
      </c>
      <c r="E141" s="41" t="s">
        <v>48</v>
      </c>
      <c r="F141" s="42">
        <v>200</v>
      </c>
      <c r="G141" s="42">
        <v>1.06</v>
      </c>
      <c r="H141" s="42">
        <v>0</v>
      </c>
      <c r="I141" s="42">
        <v>21.36</v>
      </c>
      <c r="J141" s="42">
        <v>90.78</v>
      </c>
      <c r="K141" s="43">
        <v>49</v>
      </c>
      <c r="L141" s="42">
        <v>17</v>
      </c>
    </row>
    <row r="142" spans="1:12" ht="15.75" customHeight="1" x14ac:dyDescent="0.25">
      <c r="A142" s="14"/>
      <c r="B142" s="15"/>
      <c r="C142" s="11"/>
      <c r="D142" s="7" t="s">
        <v>23</v>
      </c>
      <c r="E142" s="41" t="s">
        <v>23</v>
      </c>
      <c r="F142" s="42">
        <v>40</v>
      </c>
      <c r="G142" s="42">
        <v>3.5</v>
      </c>
      <c r="H142" s="42">
        <v>1.3</v>
      </c>
      <c r="I142" s="42">
        <v>18.7</v>
      </c>
      <c r="J142" s="42">
        <v>106.4</v>
      </c>
      <c r="K142" s="43"/>
      <c r="L142" s="42">
        <v>2.3199999999999998</v>
      </c>
    </row>
    <row r="143" spans="1:12" ht="15" x14ac:dyDescent="0.25">
      <c r="A143" s="14"/>
      <c r="B143" s="15"/>
      <c r="C143" s="11"/>
      <c r="D143" s="7" t="s">
        <v>24</v>
      </c>
      <c r="E143" s="41" t="s">
        <v>41</v>
      </c>
      <c r="F143" s="42">
        <v>100</v>
      </c>
      <c r="G143" s="42">
        <v>0.3</v>
      </c>
      <c r="H143" s="42">
        <v>0</v>
      </c>
      <c r="I143" s="42">
        <v>11.2</v>
      </c>
      <c r="J143" s="42">
        <v>57</v>
      </c>
      <c r="K143" s="43">
        <v>50</v>
      </c>
      <c r="L143" s="42">
        <v>8.4</v>
      </c>
    </row>
    <row r="144" spans="1:12" ht="15" x14ac:dyDescent="0.25">
      <c r="A144" s="14"/>
      <c r="B144" s="15"/>
      <c r="C144" s="11"/>
      <c r="D144" s="6"/>
      <c r="E144" s="41" t="s">
        <v>44</v>
      </c>
      <c r="F144" s="42">
        <v>33.33</v>
      </c>
      <c r="G144" s="42">
        <v>1.8</v>
      </c>
      <c r="H144" s="42">
        <v>4.3</v>
      </c>
      <c r="I144" s="42">
        <v>20</v>
      </c>
      <c r="J144" s="42">
        <v>125.7</v>
      </c>
      <c r="K144" s="43"/>
      <c r="L144" s="42">
        <v>14</v>
      </c>
    </row>
    <row r="145" spans="1:12" ht="15" x14ac:dyDescent="0.25">
      <c r="A145" s="14"/>
      <c r="B145" s="15"/>
      <c r="C145" s="11"/>
      <c r="D145" s="6"/>
      <c r="E145" s="41" t="s">
        <v>42</v>
      </c>
      <c r="F145" s="42">
        <v>57</v>
      </c>
      <c r="G145" s="42">
        <v>1.33</v>
      </c>
      <c r="H145" s="42">
        <v>0</v>
      </c>
      <c r="I145" s="42">
        <v>3.76</v>
      </c>
      <c r="J145" s="42">
        <v>24.4</v>
      </c>
      <c r="K145" s="43">
        <v>43</v>
      </c>
      <c r="L145" s="42">
        <v>5.18</v>
      </c>
    </row>
    <row r="146" spans="1:12" ht="15" x14ac:dyDescent="0.25">
      <c r="A146" s="16"/>
      <c r="B146" s="17"/>
      <c r="C146" s="8"/>
      <c r="D146" s="18" t="s">
        <v>33</v>
      </c>
      <c r="E146" s="9"/>
      <c r="F146" s="19">
        <f>SUM(F139:F145)</f>
        <v>645.33000000000004</v>
      </c>
      <c r="G146" s="19">
        <f>SUM(G139:G145)</f>
        <v>22.9</v>
      </c>
      <c r="H146" s="19">
        <f>SUM(H139:H145)</f>
        <v>16.09</v>
      </c>
      <c r="I146" s="19">
        <f>SUM(I139:I145)</f>
        <v>120.21000000000001</v>
      </c>
      <c r="J146" s="19">
        <f>SUM(J139:J145)</f>
        <v>809.47</v>
      </c>
      <c r="K146" s="25"/>
      <c r="L146" s="19">
        <f>SUM(L139:L145)</f>
        <v>71.710000000000008</v>
      </c>
    </row>
    <row r="147" spans="1:12" ht="15" x14ac:dyDescent="0.2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14"/>
      <c r="B148" s="15"/>
      <c r="C148" s="11"/>
      <c r="D148" s="7" t="s">
        <v>27</v>
      </c>
      <c r="E148" s="41" t="s">
        <v>49</v>
      </c>
      <c r="F148" s="42">
        <v>200</v>
      </c>
      <c r="G148" s="42">
        <v>4.82</v>
      </c>
      <c r="H148" s="42">
        <v>3.21</v>
      </c>
      <c r="I148" s="42">
        <v>30.11</v>
      </c>
      <c r="J148" s="42">
        <v>132.4</v>
      </c>
      <c r="K148" s="43">
        <v>35</v>
      </c>
      <c r="L148" s="42">
        <v>14.59</v>
      </c>
    </row>
    <row r="149" spans="1:12" ht="15" x14ac:dyDescent="0.25">
      <c r="A149" s="14"/>
      <c r="B149" s="15"/>
      <c r="C149" s="11"/>
      <c r="D149" s="7" t="s">
        <v>28</v>
      </c>
      <c r="E149" s="41" t="s">
        <v>73</v>
      </c>
      <c r="F149" s="42">
        <v>128</v>
      </c>
      <c r="G149" s="42">
        <v>5.38</v>
      </c>
      <c r="H149" s="42">
        <v>10.65</v>
      </c>
      <c r="I149" s="42">
        <v>8.0500000000000007</v>
      </c>
      <c r="J149" s="42">
        <v>225.84</v>
      </c>
      <c r="K149" s="43">
        <v>9</v>
      </c>
      <c r="L149" s="42">
        <v>9.4600000000000009</v>
      </c>
    </row>
    <row r="150" spans="1:12" ht="15" x14ac:dyDescent="0.25">
      <c r="A150" s="14"/>
      <c r="B150" s="15"/>
      <c r="C150" s="11"/>
      <c r="D150" s="7" t="s">
        <v>29</v>
      </c>
      <c r="E150" s="41" t="s">
        <v>60</v>
      </c>
      <c r="F150" s="42">
        <v>45</v>
      </c>
      <c r="G150" s="42">
        <v>5.74</v>
      </c>
      <c r="H150" s="42">
        <v>4.8600000000000003</v>
      </c>
      <c r="I150" s="42">
        <v>5.21</v>
      </c>
      <c r="J150" s="42">
        <v>158</v>
      </c>
      <c r="K150" s="43">
        <v>7</v>
      </c>
      <c r="L150" s="42">
        <v>30</v>
      </c>
    </row>
    <row r="151" spans="1:12" ht="15" x14ac:dyDescent="0.25">
      <c r="A151" s="14"/>
      <c r="B151" s="15"/>
      <c r="C151" s="11"/>
      <c r="D151" s="7" t="s">
        <v>78</v>
      </c>
      <c r="E151" s="41" t="s">
        <v>50</v>
      </c>
      <c r="F151" s="42">
        <v>200</v>
      </c>
      <c r="G151" s="42">
        <v>0</v>
      </c>
      <c r="H151" s="42">
        <v>0</v>
      </c>
      <c r="I151" s="42">
        <v>10</v>
      </c>
      <c r="J151" s="42">
        <v>39.9</v>
      </c>
      <c r="K151" s="43">
        <v>20</v>
      </c>
      <c r="L151" s="42">
        <v>1.74</v>
      </c>
    </row>
    <row r="152" spans="1:12" ht="15" x14ac:dyDescent="0.25">
      <c r="A152" s="14"/>
      <c r="B152" s="15"/>
      <c r="C152" s="11"/>
      <c r="D152" s="7" t="s">
        <v>31</v>
      </c>
      <c r="E152" s="41" t="s">
        <v>23</v>
      </c>
      <c r="F152" s="42">
        <v>40</v>
      </c>
      <c r="G152" s="42">
        <v>3.5</v>
      </c>
      <c r="H152" s="42">
        <v>1.3</v>
      </c>
      <c r="I152" s="42">
        <v>18.7</v>
      </c>
      <c r="J152" s="42">
        <v>106.4</v>
      </c>
      <c r="K152" s="43"/>
      <c r="L152" s="42">
        <v>2.3199999999999998</v>
      </c>
    </row>
    <row r="153" spans="1:12" ht="15" x14ac:dyDescent="0.25">
      <c r="A153" s="14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>
        <v>8.4</v>
      </c>
    </row>
    <row r="154" spans="1:12" ht="15" x14ac:dyDescent="0.25">
      <c r="A154" s="14"/>
      <c r="B154" s="15"/>
      <c r="C154" s="11"/>
      <c r="D154" s="6"/>
      <c r="E154" s="41" t="s">
        <v>41</v>
      </c>
      <c r="F154" s="42">
        <v>100</v>
      </c>
      <c r="G154" s="42">
        <v>0.3</v>
      </c>
      <c r="H154" s="42">
        <v>0</v>
      </c>
      <c r="I154" s="42">
        <v>11.8</v>
      </c>
      <c r="J154" s="42">
        <v>57</v>
      </c>
      <c r="K154" s="43">
        <v>50</v>
      </c>
      <c r="L154" s="42">
        <v>5.2</v>
      </c>
    </row>
    <row r="155" spans="1:12" ht="15" x14ac:dyDescent="0.25">
      <c r="A155" s="14"/>
      <c r="B155" s="15"/>
      <c r="C155" s="11"/>
      <c r="D155" s="6"/>
      <c r="E155" s="41" t="s">
        <v>65</v>
      </c>
      <c r="F155" s="42">
        <v>20</v>
      </c>
      <c r="G155" s="42">
        <v>1.1000000000000001</v>
      </c>
      <c r="H155" s="42">
        <v>6.2</v>
      </c>
      <c r="I155" s="42">
        <v>11.2</v>
      </c>
      <c r="J155" s="42">
        <v>107.8</v>
      </c>
      <c r="K155" s="43"/>
      <c r="L155" s="42"/>
    </row>
    <row r="156" spans="1:12" ht="15" x14ac:dyDescent="0.25">
      <c r="A156" s="16"/>
      <c r="B156" s="17"/>
      <c r="C156" s="8"/>
      <c r="D156" s="18" t="s">
        <v>33</v>
      </c>
      <c r="E156" s="9"/>
      <c r="F156" s="19">
        <f>SUM(F147:F155)</f>
        <v>733</v>
      </c>
      <c r="G156" s="19">
        <f>SUM(G147:G155)</f>
        <v>20.84</v>
      </c>
      <c r="H156" s="19">
        <f>SUM(H147:H155)</f>
        <v>26.22</v>
      </c>
      <c r="I156" s="19">
        <f>SUM(I147:I155)</f>
        <v>95.07</v>
      </c>
      <c r="J156" s="19">
        <f>SUM(J147:J155)</f>
        <v>827.33999999999992</v>
      </c>
      <c r="K156" s="25"/>
      <c r="L156" s="19">
        <f>SUM(L147:L155)</f>
        <v>71.710000000000008</v>
      </c>
    </row>
    <row r="157" spans="1:12" ht="15.75" thickBot="1" x14ac:dyDescent="0.25">
      <c r="A157" s="32">
        <f>A139</f>
        <v>2</v>
      </c>
      <c r="B157" s="32">
        <f>B139</f>
        <v>2</v>
      </c>
      <c r="C157" s="52" t="s">
        <v>4</v>
      </c>
      <c r="D157" s="53"/>
      <c r="E157" s="30"/>
      <c r="F157" s="31">
        <f>F146+F156</f>
        <v>1378.33</v>
      </c>
      <c r="G157" s="31">
        <f>G146+G156</f>
        <v>43.739999999999995</v>
      </c>
      <c r="H157" s="31">
        <f>H146+H156</f>
        <v>42.31</v>
      </c>
      <c r="I157" s="31">
        <f>I146+I156</f>
        <v>215.28</v>
      </c>
      <c r="J157" s="31">
        <f>J146+J156</f>
        <v>1636.81</v>
      </c>
      <c r="K157" s="31"/>
      <c r="L157" s="31">
        <f>L146+L156</f>
        <v>143.42000000000002</v>
      </c>
    </row>
    <row r="158" spans="1:12" ht="15" x14ac:dyDescent="0.25">
      <c r="A158" s="20">
        <v>2</v>
      </c>
      <c r="B158" s="21">
        <v>3</v>
      </c>
      <c r="C158" s="22" t="s">
        <v>20</v>
      </c>
      <c r="D158" s="5" t="s">
        <v>21</v>
      </c>
      <c r="E158" s="38" t="s">
        <v>80</v>
      </c>
      <c r="F158" s="39">
        <v>154.19999999999999</v>
      </c>
      <c r="G158" s="39">
        <v>6.9</v>
      </c>
      <c r="H158" s="39">
        <v>15.23</v>
      </c>
      <c r="I158" s="39">
        <v>60.38</v>
      </c>
      <c r="J158" s="39">
        <v>273.17</v>
      </c>
      <c r="K158" s="40">
        <v>39</v>
      </c>
      <c r="L158" s="39">
        <v>9.48</v>
      </c>
    </row>
    <row r="159" spans="1:12" ht="15" x14ac:dyDescent="0.25">
      <c r="A159" s="23"/>
      <c r="B159" s="15"/>
      <c r="C159" s="11"/>
      <c r="D159" s="6"/>
      <c r="E159" s="41" t="s">
        <v>79</v>
      </c>
      <c r="F159" s="42">
        <v>45</v>
      </c>
      <c r="G159" s="42">
        <v>6.1</v>
      </c>
      <c r="H159" s="42">
        <v>6.4</v>
      </c>
      <c r="I159" s="42">
        <v>8</v>
      </c>
      <c r="J159" s="42">
        <v>113.1</v>
      </c>
      <c r="K159" s="43">
        <v>41</v>
      </c>
      <c r="L159" s="42">
        <v>30</v>
      </c>
    </row>
    <row r="160" spans="1:12" ht="15" x14ac:dyDescent="0.25">
      <c r="A160" s="23"/>
      <c r="B160" s="15"/>
      <c r="C160" s="11"/>
      <c r="D160" s="7" t="s">
        <v>22</v>
      </c>
      <c r="E160" s="41" t="s">
        <v>50</v>
      </c>
      <c r="F160" s="42">
        <v>200</v>
      </c>
      <c r="G160" s="42">
        <v>0</v>
      </c>
      <c r="H160" s="42">
        <v>0</v>
      </c>
      <c r="I160" s="42">
        <v>10</v>
      </c>
      <c r="J160" s="42">
        <v>39.9</v>
      </c>
      <c r="K160" s="43">
        <v>20</v>
      </c>
      <c r="L160" s="42">
        <v>1.89</v>
      </c>
    </row>
    <row r="161" spans="1:12" ht="15" x14ac:dyDescent="0.25">
      <c r="A161" s="23"/>
      <c r="B161" s="15"/>
      <c r="C161" s="11"/>
      <c r="D161" s="7" t="s">
        <v>23</v>
      </c>
      <c r="E161" s="41" t="s">
        <v>23</v>
      </c>
      <c r="F161" s="42">
        <v>40</v>
      </c>
      <c r="G161" s="42">
        <v>3.5</v>
      </c>
      <c r="H161" s="42">
        <v>1.3</v>
      </c>
      <c r="I161" s="42">
        <v>18.7</v>
      </c>
      <c r="J161" s="42">
        <v>106.4</v>
      </c>
      <c r="K161" s="43"/>
      <c r="L161" s="42">
        <v>2.3199999999999998</v>
      </c>
    </row>
    <row r="162" spans="1:12" ht="15" x14ac:dyDescent="0.25">
      <c r="A162" s="23"/>
      <c r="B162" s="15"/>
      <c r="C162" s="11"/>
      <c r="D162" s="7" t="s">
        <v>24</v>
      </c>
      <c r="E162" s="41" t="s">
        <v>41</v>
      </c>
      <c r="F162" s="42">
        <v>100</v>
      </c>
      <c r="G162" s="42">
        <v>0.3</v>
      </c>
      <c r="H162" s="42">
        <v>0</v>
      </c>
      <c r="I162" s="42">
        <v>11.2</v>
      </c>
      <c r="J162" s="42">
        <v>57</v>
      </c>
      <c r="K162" s="43">
        <v>50</v>
      </c>
      <c r="L162" s="42">
        <v>8.4</v>
      </c>
    </row>
    <row r="163" spans="1:12" ht="15" x14ac:dyDescent="0.25">
      <c r="A163" s="23"/>
      <c r="B163" s="15"/>
      <c r="C163" s="11"/>
      <c r="D163" s="6"/>
      <c r="E163" s="41" t="s">
        <v>44</v>
      </c>
      <c r="F163" s="42">
        <v>33.33</v>
      </c>
      <c r="G163" s="42">
        <v>1.8</v>
      </c>
      <c r="H163" s="42">
        <v>4.3</v>
      </c>
      <c r="I163" s="42">
        <v>20</v>
      </c>
      <c r="J163" s="42">
        <v>125.7</v>
      </c>
      <c r="K163" s="43"/>
      <c r="L163" s="42">
        <v>14</v>
      </c>
    </row>
    <row r="164" spans="1:12" ht="15" x14ac:dyDescent="0.25">
      <c r="A164" s="23"/>
      <c r="B164" s="15"/>
      <c r="C164" s="11"/>
      <c r="D164" s="6"/>
      <c r="E164" s="41" t="s">
        <v>94</v>
      </c>
      <c r="F164" s="42">
        <v>18.7</v>
      </c>
      <c r="G164" s="42">
        <v>0.54</v>
      </c>
      <c r="H164" s="42">
        <v>0</v>
      </c>
      <c r="I164" s="42">
        <v>1.08</v>
      </c>
      <c r="J164" s="42">
        <v>6.3</v>
      </c>
      <c r="K164" s="43"/>
      <c r="L164" s="42">
        <v>5.62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591.23000000000013</v>
      </c>
      <c r="G165" s="19">
        <f>SUM(G158:G164)</f>
        <v>19.14</v>
      </c>
      <c r="H165" s="19">
        <f>SUM(H158:H164)</f>
        <v>27.230000000000004</v>
      </c>
      <c r="I165" s="19">
        <f>SUM(I158:I164)</f>
        <v>129.36000000000001</v>
      </c>
      <c r="J165" s="19">
        <f>SUM(J158:J164)</f>
        <v>721.56999999999994</v>
      </c>
      <c r="K165" s="25"/>
      <c r="L165" s="19">
        <f>SUM(L158:L164)</f>
        <v>71.710000000000008</v>
      </c>
    </row>
    <row r="166" spans="1:12" ht="15" x14ac:dyDescent="0.2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 t="s">
        <v>81</v>
      </c>
      <c r="F167" s="42">
        <v>200</v>
      </c>
      <c r="G167" s="42">
        <v>2.42</v>
      </c>
      <c r="H167" s="42">
        <v>1.9</v>
      </c>
      <c r="I167" s="42">
        <v>5.21</v>
      </c>
      <c r="J167" s="42">
        <v>96.95</v>
      </c>
      <c r="K167" s="43">
        <v>33</v>
      </c>
      <c r="L167" s="42">
        <v>14.11</v>
      </c>
    </row>
    <row r="168" spans="1:12" ht="15" x14ac:dyDescent="0.25">
      <c r="A168" s="23"/>
      <c r="B168" s="15"/>
      <c r="C168" s="11"/>
      <c r="D168" s="7" t="s">
        <v>28</v>
      </c>
      <c r="E168" s="41" t="s">
        <v>77</v>
      </c>
      <c r="F168" s="42">
        <v>79</v>
      </c>
      <c r="G168" s="42">
        <v>9.23</v>
      </c>
      <c r="H168" s="42">
        <v>8.77</v>
      </c>
      <c r="I168" s="42">
        <v>14.21</v>
      </c>
      <c r="J168" s="42">
        <v>232.85</v>
      </c>
      <c r="K168" s="43">
        <v>46</v>
      </c>
      <c r="L168" s="42">
        <v>18.39</v>
      </c>
    </row>
    <row r="169" spans="1:12" ht="15" x14ac:dyDescent="0.25">
      <c r="A169" s="23"/>
      <c r="B169" s="15"/>
      <c r="C169" s="11"/>
      <c r="D169" s="7" t="s">
        <v>29</v>
      </c>
      <c r="E169" s="41" t="s">
        <v>82</v>
      </c>
      <c r="F169" s="42">
        <v>128</v>
      </c>
      <c r="G169" s="42">
        <v>11.44</v>
      </c>
      <c r="H169" s="42">
        <v>4.3600000000000003</v>
      </c>
      <c r="I169" s="42">
        <v>8.98</v>
      </c>
      <c r="J169" s="42">
        <v>183.58</v>
      </c>
      <c r="K169" s="43">
        <v>9</v>
      </c>
      <c r="L169" s="42">
        <v>6.29</v>
      </c>
    </row>
    <row r="170" spans="1:12" ht="15" x14ac:dyDescent="0.25">
      <c r="A170" s="23"/>
      <c r="B170" s="15"/>
      <c r="C170" s="11"/>
      <c r="D170" s="7" t="s">
        <v>30</v>
      </c>
      <c r="E170" s="41" t="s">
        <v>48</v>
      </c>
      <c r="F170" s="42">
        <v>200</v>
      </c>
      <c r="G170" s="42">
        <v>1.06</v>
      </c>
      <c r="H170" s="42">
        <v>0</v>
      </c>
      <c r="I170" s="42">
        <v>21.36</v>
      </c>
      <c r="J170" s="42">
        <v>90.78</v>
      </c>
      <c r="K170" s="43">
        <v>49</v>
      </c>
      <c r="L170" s="42">
        <v>17</v>
      </c>
    </row>
    <row r="171" spans="1:12" ht="15" x14ac:dyDescent="0.25">
      <c r="A171" s="23"/>
      <c r="B171" s="15"/>
      <c r="C171" s="11"/>
      <c r="D171" s="7" t="s">
        <v>31</v>
      </c>
      <c r="E171" s="41" t="s">
        <v>23</v>
      </c>
      <c r="F171" s="42">
        <v>40</v>
      </c>
      <c r="G171" s="42">
        <v>3.5</v>
      </c>
      <c r="H171" s="42">
        <v>1.3</v>
      </c>
      <c r="I171" s="42">
        <v>18.7</v>
      </c>
      <c r="J171" s="42">
        <v>106.4</v>
      </c>
      <c r="K171" s="43"/>
      <c r="L171" s="42">
        <v>2.3199999999999998</v>
      </c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 t="s">
        <v>41</v>
      </c>
      <c r="F173" s="42">
        <v>100</v>
      </c>
      <c r="G173" s="42">
        <v>0.3</v>
      </c>
      <c r="H173" s="42">
        <v>0</v>
      </c>
      <c r="I173" s="42">
        <v>11.2</v>
      </c>
      <c r="J173" s="42">
        <v>57</v>
      </c>
      <c r="K173" s="43">
        <v>50</v>
      </c>
      <c r="L173" s="42">
        <v>8.4</v>
      </c>
    </row>
    <row r="174" spans="1:12" ht="15" x14ac:dyDescent="0.25">
      <c r="A174" s="23"/>
      <c r="B174" s="15"/>
      <c r="C174" s="11"/>
      <c r="D174" s="6"/>
      <c r="E174" s="41" t="s">
        <v>65</v>
      </c>
      <c r="F174" s="42">
        <v>20</v>
      </c>
      <c r="G174" s="42">
        <v>1.1000000000000001</v>
      </c>
      <c r="H174" s="42">
        <v>6.2</v>
      </c>
      <c r="I174" s="42">
        <v>11.8</v>
      </c>
      <c r="J174" s="42">
        <v>107.8</v>
      </c>
      <c r="K174" s="43"/>
      <c r="L174" s="42">
        <v>5.2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767</v>
      </c>
      <c r="G175" s="19">
        <f>SUM(G166:G174)</f>
        <v>29.05</v>
      </c>
      <c r="H175" s="19">
        <f>SUM(H166:H174)</f>
        <v>22.53</v>
      </c>
      <c r="I175" s="19">
        <f>SUM(I166:I174)</f>
        <v>91.460000000000008</v>
      </c>
      <c r="J175" s="19">
        <f>SUM(J166:J174)</f>
        <v>875.3599999999999</v>
      </c>
      <c r="K175" s="25"/>
      <c r="L175" s="19">
        <f>SUM(L166:L174)</f>
        <v>71.710000000000008</v>
      </c>
    </row>
    <row r="176" spans="1:12" ht="15.75" thickBot="1" x14ac:dyDescent="0.25">
      <c r="A176" s="28">
        <f>A158</f>
        <v>2</v>
      </c>
      <c r="B176" s="29">
        <f>B158</f>
        <v>3</v>
      </c>
      <c r="C176" s="52" t="s">
        <v>4</v>
      </c>
      <c r="D176" s="53"/>
      <c r="E176" s="30"/>
      <c r="F176" s="31">
        <f>F165+F175</f>
        <v>1358.23</v>
      </c>
      <c r="G176" s="31">
        <f>G165+G175</f>
        <v>48.19</v>
      </c>
      <c r="H176" s="31">
        <f>H165+H175</f>
        <v>49.760000000000005</v>
      </c>
      <c r="I176" s="31">
        <f>I165+I175</f>
        <v>220.82000000000002</v>
      </c>
      <c r="J176" s="31">
        <f>J165+J175</f>
        <v>1596.9299999999998</v>
      </c>
      <c r="K176" s="31"/>
      <c r="L176" s="31">
        <f>L165+L175</f>
        <v>143.42000000000002</v>
      </c>
    </row>
    <row r="177" spans="1:12" ht="15" x14ac:dyDescent="0.25">
      <c r="A177" s="20">
        <v>2</v>
      </c>
      <c r="B177" s="21">
        <v>4</v>
      </c>
      <c r="C177" s="22" t="s">
        <v>20</v>
      </c>
      <c r="D177" s="5" t="s">
        <v>21</v>
      </c>
      <c r="E177" s="38" t="s">
        <v>39</v>
      </c>
      <c r="F177" s="39">
        <v>191</v>
      </c>
      <c r="G177" s="39">
        <v>22.06</v>
      </c>
      <c r="H177" s="39">
        <v>20.2</v>
      </c>
      <c r="I177" s="39">
        <v>22.57</v>
      </c>
      <c r="J177" s="39">
        <v>361.4</v>
      </c>
      <c r="K177" s="40">
        <v>4</v>
      </c>
      <c r="L177" s="39">
        <v>22.15</v>
      </c>
    </row>
    <row r="178" spans="1:12" ht="15" x14ac:dyDescent="0.25">
      <c r="A178" s="23"/>
      <c r="B178" s="15"/>
      <c r="C178" s="11"/>
      <c r="D178" s="6"/>
      <c r="E178" s="41" t="s">
        <v>42</v>
      </c>
      <c r="F178" s="42">
        <v>47</v>
      </c>
      <c r="G178" s="42">
        <v>1.1100000000000001</v>
      </c>
      <c r="H178" s="42">
        <v>2.1800000000000002</v>
      </c>
      <c r="I178" s="42">
        <v>3.15</v>
      </c>
      <c r="J178" s="42">
        <v>36.97</v>
      </c>
      <c r="K178" s="43">
        <v>43</v>
      </c>
      <c r="L178" s="42">
        <v>6.34</v>
      </c>
    </row>
    <row r="179" spans="1:12" ht="15" x14ac:dyDescent="0.25">
      <c r="A179" s="23"/>
      <c r="B179" s="15"/>
      <c r="C179" s="11"/>
      <c r="D179" s="7" t="s">
        <v>95</v>
      </c>
      <c r="E179" s="41" t="s">
        <v>40</v>
      </c>
      <c r="F179" s="42">
        <v>200</v>
      </c>
      <c r="G179" s="42">
        <v>1.06</v>
      </c>
      <c r="H179" s="42">
        <v>0</v>
      </c>
      <c r="I179" s="42">
        <v>21.36</v>
      </c>
      <c r="J179" s="42">
        <v>90.78</v>
      </c>
      <c r="K179" s="43">
        <v>49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 t="s">
        <v>43</v>
      </c>
      <c r="F180" s="42">
        <v>40</v>
      </c>
      <c r="G180" s="42">
        <v>3.5</v>
      </c>
      <c r="H180" s="42">
        <v>1.3</v>
      </c>
      <c r="I180" s="42">
        <v>18.7</v>
      </c>
      <c r="J180" s="42">
        <v>106.4</v>
      </c>
      <c r="K180" s="43"/>
      <c r="L180" s="42">
        <v>2.3199999999999998</v>
      </c>
    </row>
    <row r="181" spans="1:12" ht="15" x14ac:dyDescent="0.25">
      <c r="A181" s="23"/>
      <c r="B181" s="15"/>
      <c r="C181" s="11"/>
      <c r="D181" s="7" t="s">
        <v>24</v>
      </c>
      <c r="E181" s="41" t="s">
        <v>41</v>
      </c>
      <c r="F181" s="42">
        <v>110</v>
      </c>
      <c r="G181" s="42">
        <v>0.33</v>
      </c>
      <c r="H181" s="42">
        <v>0</v>
      </c>
      <c r="I181" s="42">
        <v>12.32</v>
      </c>
      <c r="J181" s="42">
        <v>62.7</v>
      </c>
      <c r="K181" s="43">
        <v>50</v>
      </c>
      <c r="L181" s="42">
        <v>9.9</v>
      </c>
    </row>
    <row r="182" spans="1:12" ht="15" x14ac:dyDescent="0.25">
      <c r="A182" s="23"/>
      <c r="B182" s="15"/>
      <c r="C182" s="11"/>
      <c r="D182" s="6"/>
      <c r="E182" s="41" t="s">
        <v>63</v>
      </c>
      <c r="F182" s="42">
        <v>40</v>
      </c>
      <c r="G182" s="42">
        <v>5.08</v>
      </c>
      <c r="H182" s="42">
        <v>4.5999999999999996</v>
      </c>
      <c r="I182" s="42">
        <v>0.28000000000000003</v>
      </c>
      <c r="J182" s="42">
        <v>63</v>
      </c>
      <c r="K182" s="43">
        <v>8</v>
      </c>
      <c r="L182" s="42">
        <v>17</v>
      </c>
    </row>
    <row r="183" spans="1:12" ht="15" x14ac:dyDescent="0.25">
      <c r="A183" s="23"/>
      <c r="B183" s="15"/>
      <c r="C183" s="11"/>
      <c r="D183" s="6" t="s">
        <v>45</v>
      </c>
      <c r="E183" s="41" t="s">
        <v>51</v>
      </c>
      <c r="F183" s="42">
        <v>16</v>
      </c>
      <c r="G183" s="42">
        <v>1.2</v>
      </c>
      <c r="H183" s="42">
        <v>3.8</v>
      </c>
      <c r="I183" s="42">
        <v>7.9</v>
      </c>
      <c r="J183" s="42">
        <v>59.8</v>
      </c>
      <c r="K183" s="43"/>
      <c r="L183" s="42">
        <v>14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644</v>
      </c>
      <c r="G184" s="19">
        <f>SUM(G177:G183)</f>
        <v>34.339999999999996</v>
      </c>
      <c r="H184" s="19">
        <f>SUM(H177:H183)</f>
        <v>32.08</v>
      </c>
      <c r="I184" s="19">
        <f>SUM(I177:I183)</f>
        <v>86.28</v>
      </c>
      <c r="J184" s="19">
        <f>SUM(J177:J183)</f>
        <v>781.05</v>
      </c>
      <c r="K184" s="25"/>
      <c r="L184" s="19">
        <f>SUM(L177:L183)</f>
        <v>71.710000000000008</v>
      </c>
    </row>
    <row r="185" spans="1:12" ht="15" x14ac:dyDescent="0.2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 t="s">
        <v>96</v>
      </c>
      <c r="F186" s="42">
        <v>200</v>
      </c>
      <c r="G186" s="42">
        <v>5.0599999999999996</v>
      </c>
      <c r="H186" s="42">
        <v>0.64</v>
      </c>
      <c r="I186" s="42">
        <v>22.06</v>
      </c>
      <c r="J186" s="42">
        <v>108.68</v>
      </c>
      <c r="K186" s="43">
        <v>40</v>
      </c>
      <c r="L186" s="42">
        <v>5.12</v>
      </c>
    </row>
    <row r="187" spans="1:12" ht="15" x14ac:dyDescent="0.25">
      <c r="A187" s="23"/>
      <c r="B187" s="15"/>
      <c r="C187" s="11"/>
      <c r="D187" s="7" t="s">
        <v>28</v>
      </c>
      <c r="E187" s="41" t="s">
        <v>46</v>
      </c>
      <c r="F187" s="42">
        <v>100</v>
      </c>
      <c r="G187" s="42">
        <v>8.06</v>
      </c>
      <c r="H187" s="42">
        <v>2.42</v>
      </c>
      <c r="I187" s="42">
        <v>10.09</v>
      </c>
      <c r="J187" s="42">
        <v>120</v>
      </c>
      <c r="K187" s="43">
        <v>42</v>
      </c>
      <c r="L187" s="42">
        <v>21.74</v>
      </c>
    </row>
    <row r="188" spans="1:12" ht="15" x14ac:dyDescent="0.25">
      <c r="A188" s="23"/>
      <c r="B188" s="15"/>
      <c r="C188" s="11"/>
      <c r="D188" s="7" t="s">
        <v>29</v>
      </c>
      <c r="E188" s="41" t="s">
        <v>47</v>
      </c>
      <c r="F188" s="42">
        <v>6</v>
      </c>
      <c r="G188" s="42">
        <v>0.3</v>
      </c>
      <c r="H188" s="42">
        <v>1.2</v>
      </c>
      <c r="I188" s="42">
        <v>0.36</v>
      </c>
      <c r="J188" s="42">
        <v>12</v>
      </c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 t="s">
        <v>48</v>
      </c>
      <c r="F189" s="42">
        <v>200</v>
      </c>
      <c r="G189" s="42">
        <v>1.06</v>
      </c>
      <c r="H189" s="42">
        <v>0</v>
      </c>
      <c r="I189" s="42">
        <v>21.36</v>
      </c>
      <c r="J189" s="42">
        <v>90.78</v>
      </c>
      <c r="K189" s="43">
        <v>49</v>
      </c>
      <c r="L189" s="42">
        <v>16.579999999999998</v>
      </c>
    </row>
    <row r="190" spans="1:12" ht="15" x14ac:dyDescent="0.25">
      <c r="A190" s="23"/>
      <c r="B190" s="15"/>
      <c r="C190" s="11"/>
      <c r="D190" s="7" t="s">
        <v>31</v>
      </c>
      <c r="E190" s="41" t="s">
        <v>43</v>
      </c>
      <c r="F190" s="42">
        <v>40</v>
      </c>
      <c r="G190" s="42">
        <v>3.5</v>
      </c>
      <c r="H190" s="42">
        <v>1.3</v>
      </c>
      <c r="I190" s="42">
        <v>18.7</v>
      </c>
      <c r="J190" s="42">
        <v>106.4</v>
      </c>
      <c r="K190" s="43"/>
      <c r="L190" s="42">
        <v>2.3199999999999998</v>
      </c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 t="s">
        <v>89</v>
      </c>
      <c r="F192" s="42">
        <v>30</v>
      </c>
      <c r="G192" s="42">
        <v>2.34</v>
      </c>
      <c r="H192" s="42">
        <v>3.84</v>
      </c>
      <c r="I192" s="42">
        <v>23.82</v>
      </c>
      <c r="J192" s="42">
        <v>110.4</v>
      </c>
      <c r="K192" s="43"/>
      <c r="L192" s="42">
        <v>17.850000000000001</v>
      </c>
    </row>
    <row r="193" spans="1:12" ht="15" x14ac:dyDescent="0.25">
      <c r="A193" s="23"/>
      <c r="B193" s="15"/>
      <c r="C193" s="11"/>
      <c r="D193" s="6"/>
      <c r="E193" s="41" t="s">
        <v>41</v>
      </c>
      <c r="F193" s="42">
        <v>95</v>
      </c>
      <c r="G193" s="42">
        <v>0.28999999999999998</v>
      </c>
      <c r="H193" s="42">
        <v>0</v>
      </c>
      <c r="I193" s="42">
        <v>10.7</v>
      </c>
      <c r="J193" s="42">
        <v>54.43</v>
      </c>
      <c r="K193" s="43">
        <v>50</v>
      </c>
      <c r="L193" s="42">
        <v>8.1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671</v>
      </c>
      <c r="G194" s="19">
        <f>SUM(G185:G193)</f>
        <v>20.610000000000003</v>
      </c>
      <c r="H194" s="19">
        <f>SUM(H185:H193)</f>
        <v>9.3999999999999986</v>
      </c>
      <c r="I194" s="19">
        <f>SUM(I185:I193)</f>
        <v>107.08999999999999</v>
      </c>
      <c r="J194" s="19">
        <f>SUM(J185:J193)</f>
        <v>602.68999999999994</v>
      </c>
      <c r="K194" s="25"/>
      <c r="L194" s="19">
        <f>SUM(L185:L193)</f>
        <v>71.709999999999994</v>
      </c>
    </row>
    <row r="195" spans="1:12" ht="15.75" thickBot="1" x14ac:dyDescent="0.25">
      <c r="A195" s="28">
        <f>A177</f>
        <v>2</v>
      </c>
      <c r="B195" s="29">
        <f>B177</f>
        <v>4</v>
      </c>
      <c r="C195" s="52" t="s">
        <v>4</v>
      </c>
      <c r="D195" s="53"/>
      <c r="E195" s="30"/>
      <c r="F195" s="31">
        <f>F184+F194</f>
        <v>1315</v>
      </c>
      <c r="G195" s="31">
        <f>G184+G194</f>
        <v>54.95</v>
      </c>
      <c r="H195" s="31">
        <f>H184+H194</f>
        <v>41.48</v>
      </c>
      <c r="I195" s="31">
        <f>I184+I194</f>
        <v>193.37</v>
      </c>
      <c r="J195" s="31">
        <f>J184+J194</f>
        <v>1383.7399999999998</v>
      </c>
      <c r="K195" s="31"/>
      <c r="L195" s="31">
        <f>L184+L194</f>
        <v>143.42000000000002</v>
      </c>
    </row>
    <row r="196" spans="1:12" ht="15" x14ac:dyDescent="0.25">
      <c r="A196" s="20">
        <v>2</v>
      </c>
      <c r="B196" s="21">
        <v>5</v>
      </c>
      <c r="C196" s="22" t="s">
        <v>20</v>
      </c>
      <c r="D196" s="5" t="s">
        <v>21</v>
      </c>
      <c r="E196" s="38" t="s">
        <v>39</v>
      </c>
      <c r="F196" s="39">
        <v>225</v>
      </c>
      <c r="G196" s="39">
        <v>25.95</v>
      </c>
      <c r="H196" s="39">
        <v>23.76</v>
      </c>
      <c r="I196" s="39">
        <v>26.55</v>
      </c>
      <c r="J196" s="39">
        <v>425.18</v>
      </c>
      <c r="K196" s="40">
        <v>4</v>
      </c>
      <c r="L196" s="39">
        <v>21.38</v>
      </c>
    </row>
    <row r="197" spans="1:12" ht="15" x14ac:dyDescent="0.25">
      <c r="A197" s="23"/>
      <c r="B197" s="15"/>
      <c r="C197" s="11"/>
      <c r="D197" s="6"/>
      <c r="E197" s="41" t="s">
        <v>94</v>
      </c>
      <c r="F197" s="42">
        <v>15</v>
      </c>
      <c r="G197" s="42">
        <v>0.45</v>
      </c>
      <c r="H197" s="42">
        <v>0</v>
      </c>
      <c r="I197" s="42">
        <v>0.9</v>
      </c>
      <c r="J197" s="42">
        <v>5.25</v>
      </c>
      <c r="K197" s="43"/>
      <c r="L197" s="42">
        <v>8.01</v>
      </c>
    </row>
    <row r="198" spans="1:12" ht="15" x14ac:dyDescent="0.25">
      <c r="A198" s="23"/>
      <c r="B198" s="15"/>
      <c r="C198" s="11"/>
      <c r="D198" s="7" t="s">
        <v>30</v>
      </c>
      <c r="E198" s="41" t="s">
        <v>48</v>
      </c>
      <c r="F198" s="42">
        <v>200</v>
      </c>
      <c r="G198" s="42">
        <v>1.06</v>
      </c>
      <c r="H198" s="42">
        <v>0</v>
      </c>
      <c r="I198" s="42">
        <v>21.36</v>
      </c>
      <c r="J198" s="42">
        <v>90.78</v>
      </c>
      <c r="K198" s="43">
        <v>49</v>
      </c>
      <c r="L198" s="42">
        <v>17</v>
      </c>
    </row>
    <row r="199" spans="1:12" ht="15" x14ac:dyDescent="0.25">
      <c r="A199" s="23"/>
      <c r="B199" s="15"/>
      <c r="C199" s="11"/>
      <c r="D199" s="7" t="s">
        <v>23</v>
      </c>
      <c r="E199" s="41" t="s">
        <v>23</v>
      </c>
      <c r="F199" s="42">
        <v>40</v>
      </c>
      <c r="G199" s="42">
        <v>3.5</v>
      </c>
      <c r="H199" s="42">
        <v>1.3</v>
      </c>
      <c r="I199" s="42">
        <v>18.7</v>
      </c>
      <c r="J199" s="42">
        <v>106.4</v>
      </c>
      <c r="K199" s="43"/>
      <c r="L199" s="42">
        <v>2.3199999999999998</v>
      </c>
    </row>
    <row r="200" spans="1:12" ht="15" x14ac:dyDescent="0.25">
      <c r="A200" s="23"/>
      <c r="B200" s="15"/>
      <c r="C200" s="11"/>
      <c r="D200" s="7" t="s">
        <v>24</v>
      </c>
      <c r="E200" s="41" t="s">
        <v>41</v>
      </c>
      <c r="F200" s="42">
        <v>100</v>
      </c>
      <c r="G200" s="42">
        <v>0.3</v>
      </c>
      <c r="H200" s="42">
        <v>0</v>
      </c>
      <c r="I200" s="42">
        <v>11.2</v>
      </c>
      <c r="J200" s="42">
        <v>57</v>
      </c>
      <c r="K200" s="43">
        <v>50</v>
      </c>
      <c r="L200" s="42">
        <v>9</v>
      </c>
    </row>
    <row r="201" spans="1:12" ht="15" x14ac:dyDescent="0.25">
      <c r="A201" s="23"/>
      <c r="B201" s="15"/>
      <c r="C201" s="11"/>
      <c r="D201" s="6"/>
      <c r="E201" s="41" t="s">
        <v>89</v>
      </c>
      <c r="F201" s="42">
        <v>30</v>
      </c>
      <c r="G201" s="42">
        <v>2.34</v>
      </c>
      <c r="H201" s="42">
        <v>3.84</v>
      </c>
      <c r="I201" s="42">
        <v>23.82</v>
      </c>
      <c r="J201" s="42">
        <v>110.4</v>
      </c>
      <c r="K201" s="43"/>
      <c r="L201" s="42">
        <v>14</v>
      </c>
    </row>
    <row r="202" spans="1:12" ht="15" x14ac:dyDescent="0.2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4"/>
      <c r="B203" s="17"/>
      <c r="C203" s="8"/>
      <c r="D203" s="18" t="s">
        <v>33</v>
      </c>
      <c r="E203" s="9"/>
      <c r="F203" s="19">
        <f>SUM(F196:F202)</f>
        <v>610</v>
      </c>
      <c r="G203" s="19">
        <f>SUM(G196:G202)</f>
        <v>33.599999999999994</v>
      </c>
      <c r="H203" s="19">
        <f>SUM(H196:H202)</f>
        <v>28.900000000000002</v>
      </c>
      <c r="I203" s="19">
        <f>SUM(I196:I202)</f>
        <v>102.53</v>
      </c>
      <c r="J203" s="19">
        <f>SUM(J196:J202)</f>
        <v>795.01</v>
      </c>
      <c r="K203" s="25"/>
      <c r="L203" s="19">
        <f>SUM(L196:L202)</f>
        <v>71.710000000000008</v>
      </c>
    </row>
    <row r="204" spans="1:12" ht="15" x14ac:dyDescent="0.2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1"/>
      <c r="F204" s="42"/>
      <c r="G204" s="42"/>
      <c r="H204" s="42"/>
      <c r="I204" s="42"/>
      <c r="J204" s="42"/>
      <c r="K204" s="43"/>
      <c r="L204" s="42"/>
    </row>
    <row r="205" spans="1:12" ht="15" x14ac:dyDescent="0.25">
      <c r="A205" s="23"/>
      <c r="B205" s="15"/>
      <c r="C205" s="11"/>
      <c r="D205" s="7" t="s">
        <v>27</v>
      </c>
      <c r="E205" s="41" t="s">
        <v>83</v>
      </c>
      <c r="F205" s="42">
        <v>200</v>
      </c>
      <c r="G205" s="42">
        <v>2.91</v>
      </c>
      <c r="H205" s="42">
        <v>2.29</v>
      </c>
      <c r="I205" s="42">
        <v>21.02</v>
      </c>
      <c r="J205" s="42">
        <v>116.39</v>
      </c>
      <c r="K205" s="43">
        <v>33</v>
      </c>
      <c r="L205" s="42">
        <v>3.66</v>
      </c>
    </row>
    <row r="206" spans="1:12" ht="15" x14ac:dyDescent="0.25">
      <c r="A206" s="23"/>
      <c r="B206" s="15"/>
      <c r="C206" s="11"/>
      <c r="D206" s="7" t="s">
        <v>28</v>
      </c>
      <c r="E206" s="41" t="s">
        <v>61</v>
      </c>
      <c r="F206" s="42">
        <v>125</v>
      </c>
      <c r="G206" s="42">
        <v>4.4000000000000004</v>
      </c>
      <c r="H206" s="42">
        <v>0.5</v>
      </c>
      <c r="I206" s="42">
        <v>29</v>
      </c>
      <c r="J206" s="42">
        <v>140</v>
      </c>
      <c r="K206" s="43">
        <v>10</v>
      </c>
      <c r="L206" s="42">
        <v>8.83</v>
      </c>
    </row>
    <row r="207" spans="1:12" ht="15" x14ac:dyDescent="0.25">
      <c r="A207" s="23"/>
      <c r="B207" s="15"/>
      <c r="C207" s="11"/>
      <c r="D207" s="7" t="s">
        <v>29</v>
      </c>
      <c r="E207" s="41" t="s">
        <v>84</v>
      </c>
      <c r="F207" s="42">
        <v>45</v>
      </c>
      <c r="G207" s="42">
        <v>7.5</v>
      </c>
      <c r="H207" s="42">
        <v>6.55</v>
      </c>
      <c r="I207" s="42">
        <v>11</v>
      </c>
      <c r="J207" s="42">
        <v>140</v>
      </c>
      <c r="K207" s="43">
        <v>2</v>
      </c>
      <c r="L207" s="42">
        <v>30</v>
      </c>
    </row>
    <row r="208" spans="1:12" ht="15" x14ac:dyDescent="0.25">
      <c r="A208" s="23"/>
      <c r="B208" s="15"/>
      <c r="C208" s="11"/>
      <c r="D208" s="7" t="s">
        <v>30</v>
      </c>
      <c r="E208" s="41" t="s">
        <v>48</v>
      </c>
      <c r="F208" s="42">
        <v>200</v>
      </c>
      <c r="G208" s="42">
        <v>1.06</v>
      </c>
      <c r="H208" s="42">
        <v>0</v>
      </c>
      <c r="I208" s="42">
        <v>21.36</v>
      </c>
      <c r="J208" s="42">
        <v>90.78</v>
      </c>
      <c r="K208" s="43">
        <v>49</v>
      </c>
      <c r="L208" s="42">
        <v>17</v>
      </c>
    </row>
    <row r="209" spans="1:12" ht="15" x14ac:dyDescent="0.25">
      <c r="A209" s="23"/>
      <c r="B209" s="15"/>
      <c r="C209" s="11"/>
      <c r="D209" s="7" t="s">
        <v>31</v>
      </c>
      <c r="E209" s="41" t="s">
        <v>23</v>
      </c>
      <c r="F209" s="42">
        <v>40</v>
      </c>
      <c r="G209" s="42">
        <v>3.5</v>
      </c>
      <c r="H209" s="42">
        <v>1.3</v>
      </c>
      <c r="I209" s="42">
        <v>18.7</v>
      </c>
      <c r="J209" s="42">
        <v>106.4</v>
      </c>
      <c r="K209" s="43"/>
      <c r="L209" s="42">
        <v>2.3199999999999998</v>
      </c>
    </row>
    <row r="210" spans="1:12" ht="15" x14ac:dyDescent="0.25">
      <c r="A210" s="23"/>
      <c r="B210" s="15"/>
      <c r="C210" s="11"/>
      <c r="D210" s="7" t="s">
        <v>32</v>
      </c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3"/>
      <c r="B211" s="15"/>
      <c r="C211" s="11"/>
      <c r="D211" s="6"/>
      <c r="E211" s="41" t="s">
        <v>41</v>
      </c>
      <c r="F211" s="42">
        <v>100</v>
      </c>
      <c r="G211" s="42">
        <v>0.3</v>
      </c>
      <c r="H211" s="42">
        <v>0</v>
      </c>
      <c r="I211" s="42">
        <v>11.2</v>
      </c>
      <c r="J211" s="42">
        <v>57</v>
      </c>
      <c r="K211" s="43">
        <v>50</v>
      </c>
      <c r="L211" s="42">
        <v>9.9</v>
      </c>
    </row>
    <row r="212" spans="1:12" ht="15" x14ac:dyDescent="0.25">
      <c r="A212" s="23"/>
      <c r="B212" s="15"/>
      <c r="C212" s="11"/>
      <c r="D212" s="6"/>
      <c r="E212" s="41"/>
      <c r="F212" s="42"/>
      <c r="G212" s="42"/>
      <c r="H212" s="42"/>
      <c r="I212" s="42"/>
      <c r="J212" s="42"/>
      <c r="K212" s="43"/>
      <c r="L212" s="42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710</v>
      </c>
      <c r="G213" s="19">
        <f>SUM(G204:G212)</f>
        <v>19.670000000000002</v>
      </c>
      <c r="H213" s="19">
        <f>SUM(H204:H212)</f>
        <v>10.64</v>
      </c>
      <c r="I213" s="19">
        <f>SUM(I204:I212)</f>
        <v>112.28</v>
      </c>
      <c r="J213" s="19">
        <f>SUM(J204:J212)</f>
        <v>650.56999999999994</v>
      </c>
      <c r="K213" s="25"/>
      <c r="L213" s="19">
        <f>SUM(L204:L212)</f>
        <v>71.710000000000008</v>
      </c>
    </row>
    <row r="214" spans="1:12" ht="15.75" thickBot="1" x14ac:dyDescent="0.25">
      <c r="A214" s="49">
        <f>A196</f>
        <v>2</v>
      </c>
      <c r="B214" s="29">
        <f>B196</f>
        <v>5</v>
      </c>
      <c r="C214" s="52" t="s">
        <v>4</v>
      </c>
      <c r="D214" s="53"/>
      <c r="E214" s="30"/>
      <c r="F214" s="31">
        <f>F203+F213</f>
        <v>1320</v>
      </c>
      <c r="G214" s="31">
        <f>G203+G213</f>
        <v>53.269999999999996</v>
      </c>
      <c r="H214" s="31">
        <f>H203+H213</f>
        <v>39.540000000000006</v>
      </c>
      <c r="I214" s="31">
        <f>I203+I213</f>
        <v>214.81</v>
      </c>
      <c r="J214" s="31">
        <f>J203+J213</f>
        <v>1445.58</v>
      </c>
      <c r="K214" s="31"/>
      <c r="L214" s="31">
        <f>L203+L213</f>
        <v>143.42000000000002</v>
      </c>
    </row>
    <row r="215" spans="1:12" ht="13.5" customHeight="1" x14ac:dyDescent="0.25">
      <c r="A215" s="51">
        <v>2</v>
      </c>
      <c r="B215" s="21">
        <v>6</v>
      </c>
      <c r="C215" s="22" t="s">
        <v>20</v>
      </c>
      <c r="D215" s="5" t="s">
        <v>21</v>
      </c>
      <c r="E215" s="38" t="s">
        <v>85</v>
      </c>
      <c r="F215" s="39">
        <v>100</v>
      </c>
      <c r="G215" s="39">
        <v>17.260000000000002</v>
      </c>
      <c r="H215" s="39">
        <v>1.9</v>
      </c>
      <c r="I215" s="39">
        <v>3.32</v>
      </c>
      <c r="J215" s="39">
        <v>100</v>
      </c>
      <c r="K215" s="40">
        <v>53</v>
      </c>
      <c r="L215" s="39">
        <v>9.49</v>
      </c>
    </row>
    <row r="216" spans="1:12" ht="15" x14ac:dyDescent="0.25">
      <c r="A216" s="23"/>
      <c r="B216" s="15"/>
      <c r="C216" s="11"/>
      <c r="D216" s="6"/>
      <c r="E216" s="41" t="s">
        <v>58</v>
      </c>
      <c r="F216" s="42">
        <v>150</v>
      </c>
      <c r="G216" s="42">
        <v>6.79</v>
      </c>
      <c r="H216" s="42">
        <v>12.52</v>
      </c>
      <c r="I216" s="42">
        <v>59.39</v>
      </c>
      <c r="J216" s="42">
        <v>246.67</v>
      </c>
      <c r="K216" s="43">
        <v>39</v>
      </c>
      <c r="L216" s="42">
        <v>9.99</v>
      </c>
    </row>
    <row r="217" spans="1:12" ht="15" x14ac:dyDescent="0.25">
      <c r="A217" s="23"/>
      <c r="B217" s="15"/>
      <c r="C217" s="11"/>
      <c r="D217" s="7" t="s">
        <v>30</v>
      </c>
      <c r="E217" s="41" t="s">
        <v>48</v>
      </c>
      <c r="F217" s="42">
        <v>200</v>
      </c>
      <c r="G217" s="42">
        <v>1.06</v>
      </c>
      <c r="H217" s="42">
        <v>0</v>
      </c>
      <c r="I217" s="42">
        <v>12.83</v>
      </c>
      <c r="J217" s="42">
        <v>85.11</v>
      </c>
      <c r="K217" s="43">
        <v>49</v>
      </c>
      <c r="L217" s="42">
        <v>17</v>
      </c>
    </row>
    <row r="218" spans="1:12" ht="15" x14ac:dyDescent="0.25">
      <c r="A218" s="23"/>
      <c r="B218" s="15"/>
      <c r="C218" s="11"/>
      <c r="D218" s="7" t="s">
        <v>23</v>
      </c>
      <c r="E218" s="41" t="s">
        <v>23</v>
      </c>
      <c r="F218" s="42">
        <v>40</v>
      </c>
      <c r="G218" s="42">
        <v>3.92</v>
      </c>
      <c r="H218" s="42">
        <v>0.48</v>
      </c>
      <c r="I218" s="42">
        <v>19.88</v>
      </c>
      <c r="J218" s="42">
        <v>152.32</v>
      </c>
      <c r="K218" s="43"/>
      <c r="L218" s="42">
        <v>2.3199999999999998</v>
      </c>
    </row>
    <row r="219" spans="1:12" ht="15" x14ac:dyDescent="0.25">
      <c r="A219" s="23"/>
      <c r="B219" s="15"/>
      <c r="C219" s="11"/>
      <c r="D219" s="7" t="s">
        <v>24</v>
      </c>
      <c r="E219" s="41" t="s">
        <v>41</v>
      </c>
      <c r="F219" s="42">
        <v>100</v>
      </c>
      <c r="G219" s="42">
        <v>0.55000000000000004</v>
      </c>
      <c r="H219" s="42">
        <v>0.55000000000000004</v>
      </c>
      <c r="I219" s="42">
        <v>13.64</v>
      </c>
      <c r="J219" s="42">
        <v>40.92</v>
      </c>
      <c r="K219" s="43">
        <v>50</v>
      </c>
      <c r="L219" s="42">
        <v>9</v>
      </c>
    </row>
    <row r="220" spans="1:12" ht="15" x14ac:dyDescent="0.25">
      <c r="A220" s="23"/>
      <c r="B220" s="15"/>
      <c r="C220" s="11"/>
      <c r="D220" s="6"/>
      <c r="E220" s="41" t="s">
        <v>89</v>
      </c>
      <c r="F220" s="42">
        <v>30</v>
      </c>
      <c r="G220" s="42">
        <v>2.34</v>
      </c>
      <c r="H220" s="42">
        <v>3.84</v>
      </c>
      <c r="I220" s="42">
        <v>23.82</v>
      </c>
      <c r="J220" s="42">
        <v>110.4</v>
      </c>
      <c r="K220" s="43"/>
      <c r="L220" s="42">
        <v>17.86</v>
      </c>
    </row>
    <row r="221" spans="1:12" ht="15" x14ac:dyDescent="0.25">
      <c r="A221" s="23"/>
      <c r="B221" s="15"/>
      <c r="C221" s="11"/>
      <c r="D221" s="6"/>
      <c r="E221" s="41" t="s">
        <v>42</v>
      </c>
      <c r="F221" s="42">
        <v>57</v>
      </c>
      <c r="G221" s="42">
        <v>1.31</v>
      </c>
      <c r="H221" s="42">
        <v>2.57</v>
      </c>
      <c r="I221" s="42">
        <v>3.71</v>
      </c>
      <c r="J221" s="42">
        <v>43.49</v>
      </c>
      <c r="K221" s="43">
        <v>43</v>
      </c>
      <c r="L221" s="42">
        <v>6.05</v>
      </c>
    </row>
    <row r="222" spans="1:12" ht="15" x14ac:dyDescent="0.25">
      <c r="A222" s="23"/>
      <c r="B222" s="17"/>
      <c r="C222" s="8"/>
      <c r="D222" s="18" t="s">
        <v>33</v>
      </c>
      <c r="E222" s="9"/>
      <c r="F222" s="19">
        <f>SUM(F215:F221)</f>
        <v>677</v>
      </c>
      <c r="G222" s="19">
        <f>SUM(G215:G221)</f>
        <v>33.230000000000004</v>
      </c>
      <c r="H222" s="19">
        <f>SUM(H215:H221)</f>
        <v>21.86</v>
      </c>
      <c r="I222" s="19">
        <f>SUM(I215:I221)</f>
        <v>136.59</v>
      </c>
      <c r="J222" s="19">
        <f>SUM(J215:J221)</f>
        <v>778.90999999999985</v>
      </c>
      <c r="K222" s="25"/>
      <c r="L222" s="19">
        <f>SUM(L215:L221)</f>
        <v>71.709999999999994</v>
      </c>
    </row>
    <row r="223" spans="1:12" ht="15" x14ac:dyDescent="0.25">
      <c r="A223" s="50">
        <v>2</v>
      </c>
      <c r="B223" s="50">
        <f>B215</f>
        <v>6</v>
      </c>
      <c r="C223" s="10" t="s">
        <v>25</v>
      </c>
      <c r="D223" s="7" t="s">
        <v>26</v>
      </c>
      <c r="E223" s="41"/>
      <c r="F223" s="42"/>
      <c r="G223" s="42"/>
      <c r="H223" s="42"/>
      <c r="I223" s="42"/>
      <c r="J223" s="42"/>
      <c r="K223" s="43"/>
      <c r="L223" s="42"/>
    </row>
    <row r="224" spans="1:12" ht="15" x14ac:dyDescent="0.25">
      <c r="A224" s="23"/>
      <c r="B224" s="15"/>
      <c r="C224" s="11"/>
      <c r="D224" s="7" t="s">
        <v>27</v>
      </c>
      <c r="E224" s="41"/>
      <c r="F224" s="42"/>
      <c r="G224" s="42"/>
      <c r="H224" s="42"/>
      <c r="I224" s="42"/>
      <c r="J224" s="42"/>
      <c r="K224" s="43"/>
      <c r="L224" s="42"/>
    </row>
    <row r="225" spans="1:12" ht="15" x14ac:dyDescent="0.25">
      <c r="A225" s="23"/>
      <c r="B225" s="15"/>
      <c r="C225" s="11"/>
      <c r="D225" s="7" t="s">
        <v>28</v>
      </c>
      <c r="E225" s="41"/>
      <c r="F225" s="42"/>
      <c r="G225" s="42"/>
      <c r="H225" s="42"/>
      <c r="I225" s="42"/>
      <c r="J225" s="42"/>
      <c r="K225" s="43"/>
      <c r="L225" s="42"/>
    </row>
    <row r="226" spans="1:12" ht="15" x14ac:dyDescent="0.25">
      <c r="A226" s="23"/>
      <c r="B226" s="15"/>
      <c r="C226" s="11"/>
      <c r="D226" s="7" t="s">
        <v>29</v>
      </c>
      <c r="E226" s="41"/>
      <c r="F226" s="42"/>
      <c r="G226" s="42"/>
      <c r="H226" s="42"/>
      <c r="I226" s="42"/>
      <c r="J226" s="42"/>
      <c r="K226" s="43"/>
      <c r="L226" s="42"/>
    </row>
    <row r="227" spans="1:12" ht="15" x14ac:dyDescent="0.25">
      <c r="A227" s="23"/>
      <c r="B227" s="15"/>
      <c r="C227" s="11"/>
      <c r="D227" s="7" t="s">
        <v>30</v>
      </c>
      <c r="E227" s="41"/>
      <c r="F227" s="42"/>
      <c r="G227" s="42"/>
      <c r="H227" s="42"/>
      <c r="I227" s="42"/>
      <c r="J227" s="42"/>
      <c r="K227" s="43"/>
      <c r="L227" s="42"/>
    </row>
    <row r="228" spans="1:12" ht="15" x14ac:dyDescent="0.25">
      <c r="A228" s="23"/>
      <c r="B228" s="15"/>
      <c r="C228" s="11"/>
      <c r="D228" s="7" t="s">
        <v>31</v>
      </c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23"/>
      <c r="B229" s="15"/>
      <c r="C229" s="11"/>
      <c r="D229" s="7" t="s">
        <v>32</v>
      </c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23"/>
      <c r="B230" s="15"/>
      <c r="C230" s="11"/>
      <c r="D230" s="6"/>
      <c r="E230" s="41"/>
      <c r="F230" s="42"/>
      <c r="G230" s="42"/>
      <c r="H230" s="42"/>
      <c r="I230" s="42"/>
      <c r="J230" s="42"/>
      <c r="K230" s="43"/>
      <c r="L230" s="42"/>
    </row>
    <row r="231" spans="1:12" ht="15" x14ac:dyDescent="0.25">
      <c r="A231" s="23"/>
      <c r="B231" s="15"/>
      <c r="C231" s="11"/>
      <c r="D231" s="6"/>
      <c r="E231" s="41"/>
      <c r="F231" s="42"/>
      <c r="G231" s="42"/>
      <c r="H231" s="42"/>
      <c r="I231" s="42"/>
      <c r="J231" s="42"/>
      <c r="K231" s="43"/>
      <c r="L231" s="42"/>
    </row>
    <row r="232" spans="1:12" ht="15" x14ac:dyDescent="0.25">
      <c r="A232" s="23"/>
      <c r="B232" s="17"/>
      <c r="C232" s="8"/>
      <c r="D232" s="18" t="s">
        <v>33</v>
      </c>
      <c r="E232" s="9"/>
      <c r="F232" s="19">
        <f>SUM(F223:F231)</f>
        <v>0</v>
      </c>
      <c r="G232" s="19">
        <f>SUM(G223:G231)</f>
        <v>0</v>
      </c>
      <c r="H232" s="19">
        <f>SUM(H223:H231)</f>
        <v>0</v>
      </c>
      <c r="I232" s="19">
        <f>SUM(I223:I231)</f>
        <v>0</v>
      </c>
      <c r="J232" s="19">
        <f>SUM(J223:J231)</f>
        <v>0</v>
      </c>
      <c r="K232" s="25"/>
      <c r="L232" s="19">
        <f>SUM(L223:L231)</f>
        <v>0</v>
      </c>
    </row>
    <row r="233" spans="1:12" ht="15.75" thickBot="1" x14ac:dyDescent="0.25">
      <c r="A233" s="24"/>
      <c r="B233" s="29">
        <f>B215</f>
        <v>6</v>
      </c>
      <c r="C233" s="52" t="s">
        <v>4</v>
      </c>
      <c r="D233" s="53"/>
      <c r="E233" s="30"/>
      <c r="F233" s="31">
        <f>F222+F232</f>
        <v>677</v>
      </c>
      <c r="G233" s="31">
        <f>G222+G232</f>
        <v>33.230000000000004</v>
      </c>
      <c r="H233" s="31">
        <f>H222+H232</f>
        <v>21.86</v>
      </c>
      <c r="I233" s="31">
        <f>I222+I232</f>
        <v>136.59</v>
      </c>
      <c r="J233" s="31">
        <f>J222+J232</f>
        <v>778.90999999999985</v>
      </c>
      <c r="K233" s="31"/>
      <c r="L233" s="31">
        <f>L222+L232</f>
        <v>71.709999999999994</v>
      </c>
    </row>
    <row r="234" spans="1:12" ht="13.5" thickBot="1" x14ac:dyDescent="0.25">
      <c r="A234" s="28">
        <v>2</v>
      </c>
      <c r="B234" s="27"/>
      <c r="C234" s="54" t="s">
        <v>5</v>
      </c>
      <c r="D234" s="54"/>
      <c r="E234" s="54"/>
      <c r="F234" s="33" t="e">
        <f>(F44+F63+F82+F101+F139+F158+F177+F196+#REF!+F233)/(IF(F44=0,0,1)+IF(F63=0,0,1)+IF(F82=0,0,1)+IF(F101=0,0,1)+IF(F139=0,0,1)+IF(F158=0,0,1)+IF(F177=0,0,1)+IF(F196=0,0,1)+IF(#REF!=0,0,1)+IF(F233=0,0,1))</f>
        <v>#REF!</v>
      </c>
      <c r="G234" s="33" t="e">
        <f>(G44+G63+G82+G101+G139+G158+G177+G196+#REF!+G233)/(IF(G44=0,0,1)+IF(G63=0,0,1)+IF(G82=0,0,1)+IF(G101=0,0,1)+IF(G139=0,0,1)+IF(G158=0,0,1)+IF(G177=0,0,1)+IF(G196=0,0,1)+IF(#REF!=0,0,1)+IF(G233=0,0,1))</f>
        <v>#REF!</v>
      </c>
      <c r="H234" s="33" t="e">
        <f>(H44+H63+H82+H101+H139+H158+H177+H196+#REF!+H233)/(IF(H44=0,0,1)+IF(H63=0,0,1)+IF(H82=0,0,1)+IF(H101=0,0,1)+IF(H139=0,0,1)+IF(H158=0,0,1)+IF(H177=0,0,1)+IF(H196=0,0,1)+IF(#REF!=0,0,1)+IF(H233=0,0,1))</f>
        <v>#REF!</v>
      </c>
      <c r="I234" s="33" t="e">
        <f>(I44+I63+I82+I101+I139+I158+I177+I196+#REF!+I233)/(IF(I44=0,0,1)+IF(I63=0,0,1)+IF(I82=0,0,1)+IF(I101=0,0,1)+IF(I139=0,0,1)+IF(I158=0,0,1)+IF(I177=0,0,1)+IF(I196=0,0,1)+IF(#REF!=0,0,1)+IF(I233=0,0,1))</f>
        <v>#REF!</v>
      </c>
      <c r="J234" s="33" t="e">
        <f>(J44+J63+J82+J101+J139+J158+J177+J196+#REF!+J233)/(IF(J44=0,0,1)+IF(J63=0,0,1)+IF(J82=0,0,1)+IF(J101=0,0,1)+IF(J139=0,0,1)+IF(J158=0,0,1)+IF(J177=0,0,1)+IF(J196=0,0,1)+IF(#REF!=0,0,1)+IF(J233=0,0,1))</f>
        <v>#REF!</v>
      </c>
      <c r="K234" s="33"/>
      <c r="L234" s="33" t="e">
        <f>(L44+L63+L82+L101+L139+L158+L177+L196+#REF!+L233)/(IF(L44=0,0,1)+IF(L63=0,0,1)+IF(L82=0,0,1)+IF(L101=0,0,1)+IF(L139=0,0,1)+IF(L158=0,0,1)+IF(L177=0,0,1)+IF(L196=0,0,1)+IF(#REF!=0,0,1)+IF(L233=0,0,1))</f>
        <v>#REF!</v>
      </c>
    </row>
  </sheetData>
  <mergeCells count="16">
    <mergeCell ref="C233:D233"/>
    <mergeCell ref="C234:E234"/>
    <mergeCell ref="C1:E1"/>
    <mergeCell ref="H1:K1"/>
    <mergeCell ref="H2:K2"/>
    <mergeCell ref="C43:D43"/>
    <mergeCell ref="C62:D62"/>
    <mergeCell ref="C81:D81"/>
    <mergeCell ref="C119:D119"/>
    <mergeCell ref="C24:D24"/>
    <mergeCell ref="C214:D214"/>
    <mergeCell ref="C138:D138"/>
    <mergeCell ref="C157:D157"/>
    <mergeCell ref="C176:D176"/>
    <mergeCell ref="C195:D195"/>
    <mergeCell ref="C100:D10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2023-11-16T11:04:20Z</dcterms:modified>
</cp:coreProperties>
</file>